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726"/>
  <workbookPr showInkAnnotation="0" autoCompressPictures="0"/>
  <mc:AlternateContent xmlns:mc="http://schemas.openxmlformats.org/markup-compatibility/2006">
    <mc:Choice Requires="x15">
      <x15ac:absPath xmlns:x15ac="http://schemas.microsoft.com/office/spreadsheetml/2010/11/ac" url="https://nastad-my.sharepoint.com/personal/ebascom_nastad_org/Documents/Desktop/"/>
    </mc:Choice>
  </mc:AlternateContent>
  <xr:revisionPtr revIDLastSave="15" documentId="6_{CD10A8B0-090A-44DF-9A7D-6E21F4F4D1FB}" xr6:coauthVersionLast="47" xr6:coauthVersionMax="47" xr10:uidLastSave="{92F389D8-C5DE-4F3C-A55C-5DF19B40C7F3}"/>
  <bookViews>
    <workbookView xWindow="384" yWindow="384" windowWidth="18960" windowHeight="15252" tabRatio="500" activeTab="1" xr2:uid="{00000000-000D-0000-FFFF-FFFF00000000}"/>
  </bookViews>
  <sheets>
    <sheet name="Logic Model Process Overview" sheetId="15" r:id="rId1"/>
    <sheet name="Evaluation Tool-Sample Data" sheetId="14" r:id="rId2"/>
    <sheet name="Instructions" sheetId="10" r:id="rId3"/>
    <sheet name="Program Feedback Loop" sheetId="11" r:id="rId4"/>
  </sheets>
  <definedNames>
    <definedName name="D2C_Process_Outcomes_Flowchart">'Evaluation Tool-Sample Data'!$A$1:$M$22</definedName>
    <definedName name="Example_Outcome_Measures">'Evaluation Tool-Sample Data'!$A$36:$H$44</definedName>
    <definedName name="Example_Process_Measures">'Evaluation Tool-Sample Data'!$A$24:$H$33</definedName>
    <definedName name="_xlnm.Print_Area" localSheetId="1">'Evaluation Tool-Sample Data'!$A$1:$N$44</definedName>
    <definedName name="_xlnm.Print_Area" localSheetId="3">'Program Feedback Loop'!$A$1:$A$46</definedName>
  </definedNames>
  <calcPr calcId="191029"/>
  <fileRecoveryPr autoRecover="0"/>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B33" i="14" l="1"/>
  <c r="K22" i="14"/>
  <c r="B44" i="14" s="1"/>
  <c r="B32" i="14"/>
  <c r="B43" i="14"/>
  <c r="B31" i="14"/>
  <c r="B42" i="14"/>
  <c r="B30" i="14"/>
  <c r="B41" i="14"/>
  <c r="B29" i="14"/>
  <c r="B40" i="14"/>
  <c r="B28" i="14"/>
  <c r="B39" i="14"/>
  <c r="B27" i="14"/>
  <c r="B38" i="14"/>
  <c r="B26" i="14"/>
  <c r="B37" i="14"/>
  <c r="B25" i="14"/>
</calcChain>
</file>

<file path=xl/sharedStrings.xml><?xml version="1.0" encoding="utf-8"?>
<sst xmlns="http://schemas.openxmlformats.org/spreadsheetml/2006/main" count="262" uniqueCount="181">
  <si>
    <t>Deceased</t>
  </si>
  <si>
    <t>No contact info available/other</t>
  </si>
  <si>
    <t>In-care</t>
  </si>
  <si>
    <t>Refused linkage</t>
  </si>
  <si>
    <t>Linked</t>
  </si>
  <si>
    <t>Not linked</t>
  </si>
  <si>
    <t>Incarcerated or Institutionalized</t>
  </si>
  <si>
    <t>Notes:</t>
  </si>
  <si>
    <t>% who were later found to be in care pre-assignment</t>
  </si>
  <si>
    <t>% who were later found to be in care after being assigned</t>
  </si>
  <si>
    <t>Example Process Measures</t>
  </si>
  <si>
    <t>% assigned for follow-up</t>
  </si>
  <si>
    <t>% unlocatable</t>
  </si>
  <si>
    <t>% OOJ</t>
  </si>
  <si>
    <t>% of assigned that were located</t>
  </si>
  <si>
    <t>% of NIC that were linked</t>
  </si>
  <si>
    <t>% of assigned that were linked</t>
  </si>
  <si>
    <t>Presumed OOJ (not assigned)</t>
  </si>
  <si>
    <t>Unable to locate/contact</t>
  </si>
  <si>
    <t>Located/contacted</t>
  </si>
  <si>
    <t xml:space="preserve">        Goal: Within 90 days</t>
  </si>
  <si>
    <t>% cases that were updated in eHARS</t>
  </si>
  <si>
    <t>% accepting linkage support that were linked</t>
  </si>
  <si>
    <t>In-Care</t>
  </si>
  <si>
    <t>% who were found to be in care after being contacted</t>
  </si>
  <si>
    <t>% found to be in care as part of any D2C activities</t>
  </si>
  <si>
    <t>1) Findings from activities in light green boxes should be updated in surveillance (eHARS)</t>
  </si>
  <si>
    <t>% of located that were linked</t>
  </si>
  <si>
    <t>% of located that accepted linkage support</t>
  </si>
  <si>
    <t>Instructions for Data to Care (D2C) Process and Outcomes Spreadsheet</t>
  </si>
  <si>
    <r>
      <t>o</t>
    </r>
    <r>
      <rPr>
        <sz val="7"/>
        <color theme="1"/>
        <rFont val="Times New Roman"/>
        <family val="1"/>
      </rPr>
      <t xml:space="preserve">   </t>
    </r>
    <r>
      <rPr>
        <sz val="12"/>
        <color theme="1"/>
        <rFont val="Calibri"/>
        <family val="2"/>
      </rPr>
      <t>What other questions do these data raise?  Are there additional existing data that can help answer these questions?  If not, are additional data collection efforts feasible and worth staff time investment?</t>
    </r>
  </si>
  <si>
    <r>
      <t>o</t>
    </r>
    <r>
      <rPr>
        <sz val="7"/>
        <color theme="1"/>
        <rFont val="Times New Roman"/>
        <family val="1"/>
      </rPr>
      <t xml:space="preserve">   </t>
    </r>
    <r>
      <rPr>
        <sz val="12"/>
        <color theme="1"/>
        <rFont val="Calibri"/>
        <family val="2"/>
      </rPr>
      <t>Are there any unexpected results in these data?   If so, are the data reliable?  If it isn’t certain the data are reliable, how can they be improved?  Or if the data are reliable, what might explain these unexpected results?  Is any additional follow-up required?</t>
    </r>
  </si>
  <si>
    <r>
      <t>o</t>
    </r>
    <r>
      <rPr>
        <sz val="7"/>
        <color theme="1"/>
        <rFont val="Times New Roman"/>
        <family val="1"/>
      </rPr>
      <t xml:space="preserve">   </t>
    </r>
    <r>
      <rPr>
        <sz val="12"/>
        <color theme="1"/>
        <rFont val="Calibri"/>
        <family val="2"/>
      </rPr>
      <t xml:space="preserve">Is the proportion of </t>
    </r>
    <r>
      <rPr>
        <i/>
        <sz val="12"/>
        <color theme="1"/>
        <rFont val="Calibri"/>
        <family val="2"/>
      </rPr>
      <t>Unable to locate/contact</t>
    </r>
    <r>
      <rPr>
        <sz val="12"/>
        <color theme="1"/>
        <rFont val="Calibri"/>
        <family val="2"/>
      </rPr>
      <t xml:space="preserve"> acceptable?  Or are staff spending a lot of time trying to locate people without good information?  Are there ways to get better locating info?</t>
    </r>
  </si>
  <si>
    <r>
      <t>o</t>
    </r>
    <r>
      <rPr>
        <sz val="7"/>
        <color theme="1"/>
        <rFont val="Times New Roman"/>
        <family val="1"/>
      </rPr>
      <t xml:space="preserve">   </t>
    </r>
    <r>
      <rPr>
        <sz val="12"/>
        <color theme="1"/>
        <rFont val="Calibri"/>
        <family val="2"/>
      </rPr>
      <t>Are relevant updates in contact info/location, vital or incarceration status, linkage/refusal (green-shaded cells) being made in eHARS?   As you look at these data runs over time, do you see the proportion of those updates decreasing, which could suggest that the D2C project is improving the quality of the eHARS data?</t>
    </r>
  </si>
  <si>
    <r>
      <t>o</t>
    </r>
    <r>
      <rPr>
        <sz val="7"/>
        <color theme="1"/>
        <rFont val="Times New Roman"/>
        <family val="1"/>
      </rPr>
      <t xml:space="preserve">   </t>
    </r>
    <r>
      <rPr>
        <sz val="12"/>
        <color theme="1"/>
        <rFont val="Calibri"/>
        <family val="2"/>
      </rPr>
      <t xml:space="preserve">What accounts for individuals found to be </t>
    </r>
    <r>
      <rPr>
        <i/>
        <sz val="12"/>
        <color theme="1"/>
        <rFont val="Calibri"/>
        <family val="2"/>
      </rPr>
      <t>in care</t>
    </r>
    <r>
      <rPr>
        <sz val="12"/>
        <color theme="1"/>
        <rFont val="Calibri"/>
        <family val="2"/>
      </rPr>
      <t xml:space="preserve"> who were not known to eHARS?  Does a relatively high proportion of these numbers suggest there are lab/provider reporting issues that need to be addressed?</t>
    </r>
  </si>
  <si>
    <r>
      <t>o</t>
    </r>
    <r>
      <rPr>
        <sz val="7"/>
        <color theme="1"/>
        <rFont val="Times New Roman"/>
        <family val="1"/>
      </rPr>
      <t xml:space="preserve">   </t>
    </r>
    <r>
      <rPr>
        <sz val="12"/>
        <color theme="1"/>
        <rFont val="Calibri"/>
        <family val="2"/>
      </rPr>
      <t>How do the numbers of persons linked, retained and virally suppressed compare to individuals linked by other mechanisms?</t>
    </r>
  </si>
  <si>
    <t>Discussion questions might include:</t>
  </si>
  <si>
    <r>
      <t>·</t>
    </r>
    <r>
      <rPr>
        <sz val="7"/>
        <color theme="1"/>
        <rFont val="Times New Roman"/>
        <family val="1"/>
      </rPr>
      <t xml:space="preserve">         </t>
    </r>
    <r>
      <rPr>
        <sz val="12"/>
        <color theme="1"/>
        <rFont val="Calibri"/>
        <family val="2"/>
      </rPr>
      <t>Are there additional data that would be helpful to capture?</t>
    </r>
  </si>
  <si>
    <r>
      <t>·</t>
    </r>
    <r>
      <rPr>
        <sz val="7"/>
        <color theme="1"/>
        <rFont val="Times New Roman"/>
        <family val="1"/>
      </rPr>
      <t xml:space="preserve">         </t>
    </r>
    <r>
      <rPr>
        <sz val="12"/>
        <color theme="1"/>
        <rFont val="Calibri"/>
        <family val="2"/>
      </rPr>
      <t xml:space="preserve">Are D2C activities having the desired results? Are we reaching our goal(s)?  </t>
    </r>
  </si>
  <si>
    <r>
      <t>o</t>
    </r>
    <r>
      <rPr>
        <sz val="7"/>
        <color theme="1"/>
        <rFont val="Times New Roman"/>
        <family val="1"/>
      </rPr>
      <t xml:space="preserve">   </t>
    </r>
    <r>
      <rPr>
        <sz val="12"/>
        <color theme="1"/>
        <rFont val="Calibri"/>
        <family val="2"/>
      </rPr>
      <t>Do the outcomes of people linked to care, retained in care and virally suppressed meet program and CDC goals? Is there a way to improve these numbers?  Is additional information collected about why people weren’t linked or refused linkage available?  Does it suggest ways in which the D2C program or other program services can be improved?</t>
    </r>
  </si>
  <si>
    <t>% of linked who were retained in care 12 months after linkage</t>
  </si>
  <si>
    <t>% of linked who are virally suppressed in 12 months after linkage</t>
  </si>
  <si>
    <t>% of linked who are NOT virally suppressed in 12 months after linkage</t>
  </si>
  <si>
    <t>Step 1:  Plan for Data Collection</t>
  </si>
  <si>
    <t>General Information</t>
  </si>
  <si>
    <t>Developing the Feedback Loop for Your D2C Data:  Maximizing your D2C Evaluation Data</t>
  </si>
  <si>
    <r>
      <t>·</t>
    </r>
    <r>
      <rPr>
        <sz val="7"/>
        <color theme="1"/>
        <rFont val="Times New Roman"/>
        <family val="1"/>
      </rPr>
      <t xml:space="preserve">         </t>
    </r>
    <r>
      <rPr>
        <sz val="12"/>
        <color theme="1"/>
        <rFont val="Calibri"/>
        <family val="2"/>
      </rPr>
      <t>Are the data what we expected?  Why or why not?</t>
    </r>
  </si>
  <si>
    <r>
      <t>·</t>
    </r>
    <r>
      <rPr>
        <sz val="7"/>
        <color theme="1"/>
        <rFont val="Times New Roman"/>
        <family val="1"/>
      </rPr>
      <t xml:space="preserve">         </t>
    </r>
    <r>
      <rPr>
        <sz val="12"/>
        <color theme="1"/>
        <rFont val="Calibri"/>
        <family val="2"/>
      </rPr>
      <t xml:space="preserve">What changes, if any, should be made to the D2C program? </t>
    </r>
  </si>
  <si>
    <r>
      <t>·</t>
    </r>
    <r>
      <rPr>
        <sz val="7"/>
        <color theme="1"/>
        <rFont val="Times New Roman"/>
        <family val="1"/>
      </rPr>
      <t xml:space="preserve">         </t>
    </r>
    <r>
      <rPr>
        <sz val="12"/>
        <color theme="1"/>
        <rFont val="Calibri"/>
        <family val="2"/>
      </rPr>
      <t xml:space="preserve">How well do our results align with our workplan/CDC D2C indicators?  </t>
    </r>
  </si>
  <si>
    <t>Step 2:  Collect Data</t>
  </si>
  <si>
    <t>Step 3:  Enter Shorter-Term Data into the Excel Spreadsheet Tool</t>
  </si>
  <si>
    <t>Step 5:  Enter Longer-Term Outcomes Data into the Excel Spreadsheet Tool</t>
  </si>
  <si>
    <t>Step 6:  Review Longer-term Outcome Measures</t>
  </si>
  <si>
    <t>Step 4:  Review Shorter-Term Process and Outcome Measures</t>
  </si>
  <si>
    <t>In order to ensure that your evaluation data have maximum benefit for your D2C program, it is important to think about whom you will engage in the process; when and how you will consider the data; and how you will document, share and use your findings.  The steps outlined below are intended to stimulate your thinking and help you develop and implement your evaluation.</t>
  </si>
  <si>
    <t xml:space="preserve">% </t>
  </si>
  <si>
    <t>Dispositions after conducting outreach/locating activities on clients assigned for follow up</t>
  </si>
  <si>
    <t>2) Data used for the subsequent step</t>
  </si>
  <si>
    <t>Dispositions after matching NIC list with ancillary data sources, Accurint, perhaps call other states, and call to provider</t>
  </si>
  <si>
    <t>Reasons not being linked as reflected in tracking database (initially can have open-ended question to identify why. e.g. did not show for appt., mental health or substance use, etc.)</t>
  </si>
  <si>
    <t>3) Linkage services can include offer of other support services which could be tracked as well</t>
  </si>
  <si>
    <t xml:space="preserve">4) Use dates when activities take place to monitor # of days to linkage from generating NIC list </t>
  </si>
  <si>
    <t>Numerator</t>
  </si>
  <si>
    <t>Denominator</t>
  </si>
  <si>
    <t>NIC list</t>
  </si>
  <si>
    <t>In care, after-being-contacted</t>
  </si>
  <si>
    <t>In care, after-assignment</t>
  </si>
  <si>
    <t xml:space="preserve">In care, pre-assignment </t>
  </si>
  <si>
    <t xml:space="preserve">Sum of in care (pre-assignment + in care, post-assignment + in care, after-being-contacted)  </t>
  </si>
  <si>
    <t>Sum of unlocatable (no contact info, pre-assignment + not locatable, post-assignment)</t>
  </si>
  <si>
    <t>Sum of OOJ (OOJ(confirmed), pre-assignment + OOJ, post-assignment)</t>
  </si>
  <si>
    <t>Accepted linkage support and referred to provider</t>
  </si>
  <si>
    <t>Retained in care 12 months after linkage</t>
  </si>
  <si>
    <t>Measure</t>
  </si>
  <si>
    <t xml:space="preserve">Example Outcome Measures </t>
  </si>
  <si>
    <t>Virally suppressed 12 months after linkage</t>
  </si>
  <si>
    <t>NOT virally suppressed 12 months after linkage</t>
  </si>
  <si>
    <t>NIC list [C5]</t>
  </si>
  <si>
    <t>In care, pre-assignment [E8]</t>
  </si>
  <si>
    <t>In care, after-assignment [G11]</t>
  </si>
  <si>
    <t xml:space="preserve">Confirmed OOJ </t>
  </si>
  <si>
    <t>% Confirmed OOJ</t>
  </si>
  <si>
    <t>Linked [K17]</t>
  </si>
  <si>
    <t>Located/contacted [I11]</t>
  </si>
  <si>
    <t>Accepted linkage support and referred to provider [J14]</t>
  </si>
  <si>
    <r>
      <t xml:space="preserve">NIC list </t>
    </r>
    <r>
      <rPr>
        <sz val="16"/>
        <color theme="8" tint="-0.249977111117893"/>
        <rFont val="Calibri"/>
        <family val="2"/>
        <scheme val="minor"/>
      </rPr>
      <t>(presumed not in care, generated from eHARS or other surveillance database)</t>
    </r>
  </si>
  <si>
    <t>Prioritized NIC and assigned for follow-up</t>
  </si>
  <si>
    <t>Prioritized NIC and assigned for follow-up [F8]</t>
  </si>
  <si>
    <r>
      <t>o</t>
    </r>
    <r>
      <rPr>
        <sz val="7"/>
        <color theme="1"/>
        <rFont val="Times New Roman"/>
        <family val="1"/>
      </rPr>
      <t xml:space="preserve">   </t>
    </r>
    <r>
      <rPr>
        <sz val="12"/>
        <color theme="1"/>
        <rFont val="Calibri"/>
        <family val="2"/>
      </rPr>
      <t>Is the proportion of</t>
    </r>
    <r>
      <rPr>
        <sz val="12"/>
        <color rgb="FF000000"/>
        <rFont val="Calibri"/>
        <family val="2"/>
      </rPr>
      <t xml:space="preserve"> </t>
    </r>
    <r>
      <rPr>
        <i/>
        <sz val="12"/>
        <color rgb="FF000000"/>
        <rFont val="Calibri"/>
        <family val="2"/>
      </rPr>
      <t>Not-in-care &amp; assigned for follow-up</t>
    </r>
    <r>
      <rPr>
        <sz val="12"/>
        <color theme="1"/>
        <rFont val="Calibri"/>
        <family val="2"/>
      </rPr>
      <t xml:space="preserve"> and </t>
    </r>
    <r>
      <rPr>
        <i/>
        <sz val="12"/>
        <color rgb="FF000000"/>
        <rFont val="Calibri"/>
        <family val="2"/>
      </rPr>
      <t xml:space="preserve">Not-in-care eligible for follow-up but not prioritized </t>
    </r>
    <r>
      <rPr>
        <sz val="12"/>
        <color rgb="FF000000"/>
        <rFont val="Calibri"/>
        <family val="2"/>
      </rPr>
      <t>acceptable?  Or is additional staff time or a different prioritization model required?</t>
    </r>
    <r>
      <rPr>
        <sz val="12"/>
        <color theme="1"/>
        <rFont val="Calibri"/>
        <family val="2"/>
      </rPr>
      <t xml:space="preserve"> </t>
    </r>
  </si>
  <si>
    <t>Not-in-care eligible for follow-up but not prioritized</t>
  </si>
  <si>
    <t>In care, after-being-contacted [H14]</t>
  </si>
  <si>
    <t xml:space="preserve">Prioritized NIC and assigned for follow-up [F8] </t>
  </si>
  <si>
    <t>Retained in care 12 months after linkage [K20]</t>
  </si>
  <si>
    <t>Virally suppressed 12 months after linkage [K21]</t>
  </si>
  <si>
    <t>NOT virally suppressed 12 months after linkage [K22]</t>
  </si>
  <si>
    <r>
      <rPr>
        <b/>
        <sz val="12"/>
        <color theme="1"/>
        <rFont val="Calibri"/>
        <family val="2"/>
      </rPr>
      <t>1. Identify key stakeholders to participate in your data review</t>
    </r>
    <r>
      <rPr>
        <sz val="12"/>
        <color theme="1"/>
        <rFont val="Calibri"/>
        <family val="2"/>
      </rPr>
      <t xml:space="preserve"> - Having surveillance, prevention and care staff can help ensure that the data will be used for program improvement and other decisions.  If possible, include staff who collect the data (field staff) as well as those who analyze the data. This can also help build staff investment in the data and improve data quality as well as increase the likelihood that it will be used.  Including persons with decision-making authority also enhances the likelihood data will be used.</t>
    </r>
  </si>
  <si>
    <r>
      <rPr>
        <b/>
        <sz val="12"/>
        <color theme="1"/>
        <rFont val="Calibri"/>
        <family val="2"/>
      </rPr>
      <t>3. Review your data</t>
    </r>
    <r>
      <rPr>
        <sz val="12"/>
        <color theme="1"/>
        <rFont val="Calibri"/>
        <family val="2"/>
      </rPr>
      <t xml:space="preserve"> – Share data with your stakeholders and review during your scheduled time.  Be sure to review of process and outcome measures.   Ask yourself the following key questions as part of the data review:</t>
    </r>
  </si>
  <si>
    <r>
      <rPr>
        <b/>
        <sz val="12"/>
        <color theme="1"/>
        <rFont val="Calibri"/>
        <family val="2"/>
      </rPr>
      <t>4. Document key findings, decisions and any next steps identified in the data review</t>
    </r>
    <r>
      <rPr>
        <sz val="12"/>
        <color theme="1"/>
        <rFont val="Calibri"/>
        <family val="2"/>
      </rPr>
      <t xml:space="preserve"> - For each data review meeting, develop a high-level summary of any decisions and next steps with responsible parties and timelines identified.  The reference document will help keep your team on track.  </t>
    </r>
  </si>
  <si>
    <r>
      <rPr>
        <b/>
        <sz val="12"/>
        <color theme="1"/>
        <rFont val="Calibri"/>
        <family val="2"/>
      </rPr>
      <t>5. Identify with whom and when findings will be shared</t>
    </r>
    <r>
      <rPr>
        <sz val="12"/>
        <color theme="1"/>
        <rFont val="Calibri"/>
        <family val="2"/>
      </rPr>
      <t xml:space="preserve"> - Consider highlighting the successes and challenges of your D2C program to community planning groups or planning councils; senior health department staff; prevention, care and surveillance staff; and/or provider partners including clinical and community based providers. For these presentations, you may want to enhance the quantitative data with some qualitative data.  For example, you may wish to develop a composite story of someone who received the service or use an actual quote if you have one.  
Set a clear timeline and identify the responsible party(ies) who will be responsible for developing and delivering the presentation or report.  These next steps should be included in your meeting summary.</t>
    </r>
  </si>
  <si>
    <r>
      <rPr>
        <b/>
        <sz val="12"/>
        <color theme="1"/>
        <rFont val="Calibri"/>
        <family val="2"/>
      </rPr>
      <t xml:space="preserve">6. Ensure that findings are used for program improvement - </t>
    </r>
    <r>
      <rPr>
        <sz val="12"/>
        <color theme="1"/>
        <rFont val="Calibri"/>
        <family val="2"/>
      </rPr>
      <t>Either convene a specific meeting  to discuss how findings from the evaluation were used to improve the program, or make that topic a standing agenda item on your regular D2C evaluation or team meetings.</t>
    </r>
  </si>
  <si>
    <r>
      <rPr>
        <sz val="7"/>
        <color theme="1"/>
        <rFont val="Times New Roman"/>
        <family val="1"/>
      </rPr>
      <t xml:space="preserve"> </t>
    </r>
    <r>
      <rPr>
        <b/>
        <sz val="12"/>
        <color theme="1"/>
        <rFont val="Calibri"/>
        <family val="2"/>
      </rPr>
      <t>2. Schedule time to review your data</t>
    </r>
    <r>
      <rPr>
        <sz val="12"/>
        <color theme="1"/>
        <rFont val="Calibri"/>
        <family val="2"/>
      </rPr>
      <t xml:space="preserve"> - Set up a regular time to review your data.  Think about what makes sense for your health department in terms of staff resources and your ability to make decisions using the data.  Is this monthly? Quarterly?  Biannually?  How often you review your data may be adjusted as the program evolves.  For example, when you first start collecting the data, you may want a more frequent review to make sure that the program and data collection are going smoothly.</t>
    </r>
  </si>
  <si>
    <t>Prioritized not-in-care &amp; assigned for follow-up</t>
  </si>
  <si>
    <t>Outcomes for those accepting linkage support</t>
  </si>
  <si>
    <t>Outcomes after one year</t>
  </si>
  <si>
    <t>Dispositions for those located</t>
  </si>
  <si>
    <t>Goal: to re-engage HIV positive individuals into care</t>
  </si>
  <si>
    <t>Inputs</t>
  </si>
  <si>
    <t>Activities</t>
  </si>
  <si>
    <t>Outputs</t>
  </si>
  <si>
    <t>Outcomes Long-Term</t>
  </si>
  <si>
    <t>Goal: Within 90 days</t>
  </si>
  <si>
    <t xml:space="preserve"># of linked clients who are NOT virally suppressed in subsequent 12 months: </t>
  </si>
  <si>
    <t xml:space="preserve"># of linked clients who are virally suppressed in subsequent 12 months: </t>
  </si>
  <si>
    <t xml:space="preserve"># retained in care (2 CD4/VL at least 90 days apart in 12 months after linkage): </t>
  </si>
  <si>
    <t>1. Be sure to remember the following:</t>
  </si>
  <si>
    <t>Out of jurisdiction (OOJ) - confirmed</t>
  </si>
  <si>
    <t>Table 1: D2C Project Sample Logic Model</t>
  </si>
  <si>
    <r>
      <t>In order to conduct successful evaluation, it is important to plan for collecting the data you will use. This Excel sheet is an evaluation tool that will enable health departments to collect key information necessary to monitor the progress of your D2C activities and determine if you are reaching your goals. In addition, it can help monitor longer-term outcomes of those individuals who were linked to care. If changes are made to the data inputs, corresponding changes may also need to be made to the process and outcome measure calculations.  The steps below will assist in the use of this tool.  
NOTE, IF YOU ADAPT THE SPREADSHEET, YOU WILL NEED TO ADAPT THE INSTRUCTIONS AND FORMULAS AS APPLICABLE. However,</t>
    </r>
    <r>
      <rPr>
        <b/>
        <sz val="14"/>
        <color theme="1"/>
        <rFont val="Calibri"/>
        <family val="2"/>
        <scheme val="minor"/>
      </rPr>
      <t xml:space="preserve"> </t>
    </r>
    <r>
      <rPr>
        <b/>
        <sz val="14"/>
        <color rgb="FFFF0000"/>
        <rFont val="Calibri"/>
        <family val="2"/>
        <scheme val="minor"/>
      </rPr>
      <t>the cells with red numbers should be reserved for your numbers</t>
    </r>
    <r>
      <rPr>
        <b/>
        <sz val="14"/>
        <color theme="1"/>
        <rFont val="Calibri"/>
        <family val="2"/>
        <scheme val="minor"/>
      </rPr>
      <t xml:space="preserve"> </t>
    </r>
    <r>
      <rPr>
        <sz val="14"/>
        <color theme="1"/>
        <rFont val="Calibri"/>
        <family val="2"/>
        <scheme val="minor"/>
      </rPr>
      <t>since those cells are part of the formulas; alternatively, you an edit the formulas.</t>
    </r>
  </si>
  <si>
    <r>
      <rPr>
        <b/>
        <sz val="14"/>
        <color theme="1"/>
        <rFont val="Times New Roman"/>
        <family val="1"/>
      </rPr>
      <t xml:space="preserve"> </t>
    </r>
    <r>
      <rPr>
        <b/>
        <sz val="14"/>
        <color theme="1"/>
        <rFont val="Calibri"/>
        <family val="2"/>
        <scheme val="minor"/>
      </rPr>
      <t>1.</t>
    </r>
    <r>
      <rPr>
        <sz val="14"/>
        <color theme="1"/>
        <rFont val="Calibri"/>
        <family val="2"/>
        <scheme val="minor"/>
      </rPr>
      <t xml:space="preserve"> </t>
    </r>
    <r>
      <rPr>
        <b/>
        <sz val="14"/>
        <color theme="1"/>
        <rFont val="Calibri"/>
        <family val="2"/>
        <scheme val="minor"/>
      </rPr>
      <t>Identify the staff person responsible for maintaining the spreadsheet</t>
    </r>
    <r>
      <rPr>
        <sz val="14"/>
        <color theme="1"/>
        <rFont val="Calibri"/>
        <family val="2"/>
        <scheme val="minor"/>
      </rPr>
      <t xml:space="preserve"> – Updating the spreadsheet should be the responsibility of a specific individual.  At a minimum, this person should be able to obtain the necessary data, either through a data request or through access to the actual data.  If possible, identify someone with a background in evaluation, epidemiology, and/or research.</t>
    </r>
  </si>
  <si>
    <r>
      <rPr>
        <b/>
        <sz val="14"/>
        <color theme="1"/>
        <rFont val="Calibri"/>
        <family val="2"/>
        <scheme val="minor"/>
      </rPr>
      <t>2. Identify a timeline for when these data will be entered and evaluated</t>
    </r>
    <r>
      <rPr>
        <sz val="14"/>
        <color theme="1"/>
        <rFont val="Calibri"/>
        <family val="2"/>
        <scheme val="minor"/>
      </rPr>
      <t xml:space="preserve"> – Determine the frequency of information needed to effectively monitor and evaluate your D2C program.  A suggested timeline is quarterly although if you are a low morbidity jurisdiction, you may need to enter and evaluate the data every 6 months to have enough numbers in the cells for meaningful analyses.</t>
    </r>
  </si>
  <si>
    <r>
      <rPr>
        <b/>
        <sz val="14"/>
        <color theme="1"/>
        <rFont val="Calibri"/>
        <family val="2"/>
        <scheme val="minor"/>
      </rPr>
      <t xml:space="preserve">3. Identify your data source(s) </t>
    </r>
    <r>
      <rPr>
        <sz val="14"/>
        <color theme="1"/>
        <rFont val="Calibri"/>
        <family val="2"/>
        <scheme val="minor"/>
      </rPr>
      <t xml:space="preserve"> – The data sources should be documented, ideally by the staff person responsible for maintaining the spreadsheet. The data sources will vary depending on your D2C program.  You may need to modify this tool or create a new data collection tool to capture all of this information.  </t>
    </r>
  </si>
  <si>
    <r>
      <rPr>
        <b/>
        <sz val="14"/>
        <rFont val="Calibri"/>
        <family val="2"/>
        <scheme val="minor"/>
      </rPr>
      <t xml:space="preserve">4. Ensure all variables are clearly defined </t>
    </r>
    <r>
      <rPr>
        <sz val="14"/>
        <rFont val="Calibri"/>
        <family val="2"/>
        <scheme val="minor"/>
      </rPr>
      <t xml:space="preserve">-- Review the data definitions for existing data sets. For example, what steps does your jurisdictions need to take to assign a person as OOJ-confirmed? Any operational data definitions, and any new data you are collecting in D2C (e.g., NIC definition being used for the D2C program, number and type of locating activities before a case is determined to be unlocateble, reasons for refusing linkage support, etc.) should be defined. </t>
    </r>
  </si>
  <si>
    <r>
      <rPr>
        <b/>
        <sz val="14"/>
        <color theme="1"/>
        <rFont val="Calibri"/>
        <family val="2"/>
        <scheme val="minor"/>
      </rPr>
      <t xml:space="preserve">1. Capture the results of the initial NIC list activities based on database searches and information obtained from providers/other health departments </t>
    </r>
    <r>
      <rPr>
        <sz val="14"/>
        <color theme="1"/>
        <rFont val="Calibri"/>
        <family val="2"/>
        <scheme val="minor"/>
      </rPr>
      <t>- Once an updated NIC list is obtained from eHARS or other HIV surveillance database, the next step is searching ancillary data sources such as Accurint as well as contacting other states and/or local providers.  Results of these activities should be documented based on the following dispositions:</t>
    </r>
  </si>
  <si>
    <r>
      <t>·</t>
    </r>
    <r>
      <rPr>
        <sz val="14"/>
        <color theme="1"/>
        <rFont val="Times New Roman"/>
        <family val="1"/>
      </rPr>
      <t xml:space="preserve">         </t>
    </r>
    <r>
      <rPr>
        <sz val="14"/>
        <color theme="1"/>
        <rFont val="Calibri"/>
        <family val="2"/>
        <scheme val="minor"/>
      </rPr>
      <t>deceased</t>
    </r>
  </si>
  <si>
    <r>
      <t>·</t>
    </r>
    <r>
      <rPr>
        <sz val="14"/>
        <color theme="1"/>
        <rFont val="Times New Roman"/>
        <family val="1"/>
      </rPr>
      <t xml:space="preserve">         </t>
    </r>
    <r>
      <rPr>
        <sz val="14"/>
        <color theme="1"/>
        <rFont val="Calibri"/>
        <family val="2"/>
        <scheme val="minor"/>
      </rPr>
      <t>Incarcerated or institutionalized</t>
    </r>
  </si>
  <si>
    <r>
      <t>·</t>
    </r>
    <r>
      <rPr>
        <sz val="14"/>
        <color theme="1"/>
        <rFont val="Times New Roman"/>
        <family val="1"/>
      </rPr>
      <t xml:space="preserve">         </t>
    </r>
    <r>
      <rPr>
        <sz val="14"/>
        <color theme="1"/>
        <rFont val="Calibri"/>
        <family val="2"/>
        <scheme val="minor"/>
      </rPr>
      <t>out of jurisdiction (OOJ) confirmed</t>
    </r>
  </si>
  <si>
    <r>
      <t>·</t>
    </r>
    <r>
      <rPr>
        <sz val="14"/>
        <color theme="1"/>
        <rFont val="Times New Roman"/>
        <family val="1"/>
      </rPr>
      <t xml:space="preserve">         </t>
    </r>
    <r>
      <rPr>
        <sz val="14"/>
        <color theme="1"/>
        <rFont val="Calibri"/>
        <family val="2"/>
        <scheme val="minor"/>
      </rPr>
      <t>no other contact information available/other</t>
    </r>
  </si>
  <si>
    <r>
      <t>·</t>
    </r>
    <r>
      <rPr>
        <sz val="14"/>
        <color theme="1"/>
        <rFont val="Times New Roman"/>
        <family val="1"/>
      </rPr>
      <t xml:space="preserve">         </t>
    </r>
    <r>
      <rPr>
        <sz val="14"/>
        <color theme="1"/>
        <rFont val="Calibri"/>
        <family val="2"/>
        <scheme val="minor"/>
      </rPr>
      <t>in care</t>
    </r>
  </si>
  <si>
    <r>
      <t>·</t>
    </r>
    <r>
      <rPr>
        <sz val="14"/>
        <color theme="1"/>
        <rFont val="Times New Roman"/>
        <family val="1"/>
      </rPr>
      <t xml:space="preserve">         </t>
    </r>
    <r>
      <rPr>
        <sz val="14"/>
        <color theme="1"/>
        <rFont val="Calibri"/>
        <family val="2"/>
        <scheme val="minor"/>
      </rPr>
      <t>prioritized not in care and assigned to follow-up</t>
    </r>
  </si>
  <si>
    <r>
      <t>·</t>
    </r>
    <r>
      <rPr>
        <sz val="14"/>
        <color theme="1"/>
        <rFont val="Times New Roman"/>
        <family val="1"/>
      </rPr>
      <t xml:space="preserve">         </t>
    </r>
    <r>
      <rPr>
        <sz val="14"/>
        <color theme="1"/>
        <rFont val="Calibri"/>
        <family val="2"/>
        <scheme val="minor"/>
      </rPr>
      <t>not in care eligible for follow-up but not prioritized</t>
    </r>
  </si>
  <si>
    <r>
      <t>·</t>
    </r>
    <r>
      <rPr>
        <sz val="14"/>
        <color theme="1"/>
        <rFont val="Times New Roman"/>
        <family val="1"/>
      </rPr>
      <t xml:space="preserve">         </t>
    </r>
    <r>
      <rPr>
        <sz val="14"/>
        <color theme="1"/>
        <rFont val="Calibri"/>
        <family val="2"/>
        <scheme val="minor"/>
      </rPr>
      <t>presumed OOJ (not assigned)</t>
    </r>
  </si>
  <si>
    <r>
      <rPr>
        <b/>
        <sz val="14"/>
        <color theme="1"/>
        <rFont val="Calibri"/>
        <family val="2"/>
        <scheme val="minor"/>
      </rPr>
      <t>2. Capture the results of those individuals prioritized and assigned to follow-up</t>
    </r>
    <r>
      <rPr>
        <sz val="14"/>
        <color theme="1"/>
        <rFont val="Calibri"/>
        <family val="2"/>
        <scheme val="minor"/>
      </rPr>
      <t xml:space="preserve"> -</t>
    </r>
    <r>
      <rPr>
        <b/>
        <sz val="14"/>
        <color theme="1"/>
        <rFont val="Calibri"/>
        <family val="2"/>
        <scheme val="minor"/>
      </rPr>
      <t xml:space="preserve"> </t>
    </r>
    <r>
      <rPr>
        <sz val="14"/>
        <color theme="1"/>
        <rFont val="Calibri"/>
        <family val="2"/>
        <scheme val="minor"/>
      </rPr>
      <t xml:space="preserve">Ensure that you have a due date and feedback mechanism to obtain the results of outreach/linkage activities.  Recommended dispositions to capture as part of this feedback include:   </t>
    </r>
  </si>
  <si>
    <r>
      <t>·</t>
    </r>
    <r>
      <rPr>
        <sz val="14"/>
        <color theme="1"/>
        <rFont val="Times New Roman"/>
        <family val="1"/>
      </rPr>
      <t xml:space="preserve">         </t>
    </r>
    <r>
      <rPr>
        <sz val="14"/>
        <color theme="1"/>
        <rFont val="Calibri"/>
        <family val="2"/>
        <scheme val="minor"/>
      </rPr>
      <t>out of jurisdiction (OOJ)</t>
    </r>
  </si>
  <si>
    <r>
      <t>·</t>
    </r>
    <r>
      <rPr>
        <sz val="14"/>
        <color theme="1"/>
        <rFont val="Times New Roman"/>
        <family val="1"/>
      </rPr>
      <t xml:space="preserve">         </t>
    </r>
    <r>
      <rPr>
        <sz val="14"/>
        <color theme="1"/>
        <rFont val="Calibri"/>
        <family val="2"/>
        <scheme val="minor"/>
      </rPr>
      <t>unable to locate/contact</t>
    </r>
  </si>
  <si>
    <r>
      <t>·</t>
    </r>
    <r>
      <rPr>
        <sz val="14"/>
        <color theme="1"/>
        <rFont val="Times New Roman"/>
        <family val="1"/>
      </rPr>
      <t xml:space="preserve">         </t>
    </r>
    <r>
      <rPr>
        <sz val="14"/>
        <color theme="1"/>
        <rFont val="Calibri"/>
        <family val="2"/>
        <scheme val="minor"/>
      </rPr>
      <t>located/contacted - For those located/contacted, be sure to determine the results of the contact as noted below and if linkage support was accepted, the result of that support</t>
    </r>
  </si>
  <si>
    <r>
      <t>o</t>
    </r>
    <r>
      <rPr>
        <sz val="14"/>
        <color theme="1"/>
        <rFont val="Times New Roman"/>
        <family val="1"/>
      </rPr>
      <t xml:space="preserve">   </t>
    </r>
    <r>
      <rPr>
        <sz val="14"/>
        <color theme="1"/>
        <rFont val="Calibri"/>
        <family val="2"/>
        <scheme val="minor"/>
      </rPr>
      <t>Already in care</t>
    </r>
  </si>
  <si>
    <r>
      <t>o</t>
    </r>
    <r>
      <rPr>
        <sz val="14"/>
        <color theme="1"/>
        <rFont val="Times New Roman"/>
        <family val="1"/>
      </rPr>
      <t xml:space="preserve">   </t>
    </r>
    <r>
      <rPr>
        <sz val="14"/>
        <color theme="1"/>
        <rFont val="Calibri"/>
        <family val="2"/>
        <scheme val="minor"/>
      </rPr>
      <t>Refused linkage</t>
    </r>
  </si>
  <si>
    <r>
      <t>o</t>
    </r>
    <r>
      <rPr>
        <sz val="14"/>
        <color theme="1"/>
        <rFont val="Times New Roman"/>
        <family val="1"/>
      </rPr>
      <t xml:space="preserve">   </t>
    </r>
    <r>
      <rPr>
        <sz val="14"/>
        <color theme="1"/>
        <rFont val="Calibri"/>
        <family val="2"/>
        <scheme val="minor"/>
      </rPr>
      <t xml:space="preserve">Accepted linkage support and referred to provider.   For those who accepted linkage support, be sure to determine if they were linked or not linked.  Ideally, this entails obtaining information from the provider to whom they were linked to determine if they kept the appointment.    </t>
    </r>
  </si>
  <si>
    <r>
      <t>§</t>
    </r>
    <r>
      <rPr>
        <sz val="14"/>
        <color theme="1"/>
        <rFont val="Times New Roman"/>
        <family val="1"/>
      </rPr>
      <t xml:space="preserve">  </t>
    </r>
    <r>
      <rPr>
        <sz val="14"/>
        <color theme="1"/>
        <rFont val="Calibri"/>
        <family val="2"/>
        <scheme val="minor"/>
      </rPr>
      <t>Not linked</t>
    </r>
  </si>
  <si>
    <r>
      <t>§</t>
    </r>
    <r>
      <rPr>
        <sz val="14"/>
        <color theme="1"/>
        <rFont val="Times New Roman"/>
        <family val="1"/>
      </rPr>
      <t xml:space="preserve">  </t>
    </r>
    <r>
      <rPr>
        <sz val="14"/>
        <color theme="1"/>
        <rFont val="Calibri"/>
        <family val="2"/>
        <scheme val="minor"/>
      </rPr>
      <t>Linked</t>
    </r>
  </si>
  <si>
    <r>
      <rPr>
        <b/>
        <sz val="14"/>
        <color theme="1"/>
        <rFont val="Calibri"/>
        <family val="2"/>
        <scheme val="minor"/>
      </rPr>
      <t xml:space="preserve">1. Enter the information into the Excel spreadsheet for the initial disposition of the NIC list.  REPLACE THE RED SAMPLE NUMBERS.  </t>
    </r>
    <r>
      <rPr>
        <sz val="14"/>
        <color theme="1"/>
        <rFont val="Calibri"/>
        <family val="2"/>
        <scheme val="minor"/>
      </rPr>
      <t>Populate the cells in the Excel spreadsheet as follows:</t>
    </r>
  </si>
  <si>
    <r>
      <t>·</t>
    </r>
    <r>
      <rPr>
        <sz val="14"/>
        <color theme="1"/>
        <rFont val="Times New Roman"/>
        <family val="1"/>
      </rPr>
      <t xml:space="preserve">         </t>
    </r>
    <r>
      <rPr>
        <sz val="14"/>
        <color theme="1"/>
        <rFont val="Calibri"/>
        <family val="2"/>
        <scheme val="minor"/>
      </rPr>
      <t>Cell C5   - Enter in the total number of NIC individuals</t>
    </r>
  </si>
  <si>
    <r>
      <t>·</t>
    </r>
    <r>
      <rPr>
        <sz val="14"/>
        <color theme="1"/>
        <rFont val="Times New Roman"/>
        <family val="1"/>
      </rPr>
      <t xml:space="preserve">         </t>
    </r>
    <r>
      <rPr>
        <sz val="14"/>
        <color theme="1"/>
        <rFont val="Calibri"/>
        <family val="2"/>
        <scheme val="minor"/>
      </rPr>
      <t>Cell A8 - Enter the number deceased</t>
    </r>
  </si>
  <si>
    <r>
      <t>·</t>
    </r>
    <r>
      <rPr>
        <sz val="14"/>
        <color theme="1"/>
        <rFont val="Times New Roman"/>
        <family val="1"/>
      </rPr>
      <t xml:space="preserve">         </t>
    </r>
    <r>
      <rPr>
        <sz val="14"/>
        <color theme="1"/>
        <rFont val="Calibri"/>
        <family val="2"/>
        <scheme val="minor"/>
      </rPr>
      <t>Cell B8 – Enter the number incarcerated or institutionalized</t>
    </r>
  </si>
  <si>
    <r>
      <t>·</t>
    </r>
    <r>
      <rPr>
        <sz val="14"/>
        <color theme="1"/>
        <rFont val="Times New Roman"/>
        <family val="1"/>
      </rPr>
      <t xml:space="preserve">         </t>
    </r>
    <r>
      <rPr>
        <sz val="14"/>
        <color theme="1"/>
        <rFont val="Calibri"/>
        <family val="2"/>
        <scheme val="minor"/>
      </rPr>
      <t>Cell C8 - Enter the number OOJ</t>
    </r>
  </si>
  <si>
    <r>
      <t>·</t>
    </r>
    <r>
      <rPr>
        <sz val="14"/>
        <color theme="1"/>
        <rFont val="Times New Roman"/>
        <family val="1"/>
      </rPr>
      <t xml:space="preserve">         </t>
    </r>
    <r>
      <rPr>
        <sz val="14"/>
        <color theme="1"/>
        <rFont val="Calibri"/>
        <family val="2"/>
        <scheme val="minor"/>
      </rPr>
      <t>Cell D8 - Enter the number with no contact information available</t>
    </r>
  </si>
  <si>
    <r>
      <t>·</t>
    </r>
    <r>
      <rPr>
        <sz val="14"/>
        <color theme="1"/>
        <rFont val="Times New Roman"/>
        <family val="1"/>
      </rPr>
      <t xml:space="preserve">         </t>
    </r>
    <r>
      <rPr>
        <sz val="14"/>
        <color theme="1"/>
        <rFont val="Calibri"/>
        <family val="2"/>
        <scheme val="minor"/>
      </rPr>
      <t>Cell E8- Enter the number determined to be in care</t>
    </r>
  </si>
  <si>
    <r>
      <t>·</t>
    </r>
    <r>
      <rPr>
        <sz val="14"/>
        <color theme="1"/>
        <rFont val="Times New Roman"/>
        <family val="1"/>
      </rPr>
      <t xml:space="preserve">         </t>
    </r>
    <r>
      <rPr>
        <sz val="14"/>
        <color theme="1"/>
        <rFont val="Calibri"/>
        <family val="2"/>
        <scheme val="minor"/>
      </rPr>
      <t>Cell F8 - Enter the number prioritized as not in care and assigned for follow-up</t>
    </r>
  </si>
  <si>
    <r>
      <t>·</t>
    </r>
    <r>
      <rPr>
        <sz val="14"/>
        <color theme="1"/>
        <rFont val="Times New Roman"/>
        <family val="1"/>
      </rPr>
      <t xml:space="preserve">         </t>
    </r>
    <r>
      <rPr>
        <sz val="14"/>
        <color theme="1"/>
        <rFont val="Calibri"/>
        <family val="2"/>
        <scheme val="minor"/>
      </rPr>
      <t>Cell H8 - Enter the number who are not in care and eligible but not prioritized for follow-up</t>
    </r>
  </si>
  <si>
    <r>
      <t>·</t>
    </r>
    <r>
      <rPr>
        <sz val="14"/>
        <color theme="1"/>
        <rFont val="Times New Roman"/>
        <family val="1"/>
      </rPr>
      <t xml:space="preserve">         </t>
    </r>
    <r>
      <rPr>
        <sz val="14"/>
        <color theme="1"/>
        <rFont val="Calibri"/>
        <family val="2"/>
        <scheme val="minor"/>
      </rPr>
      <t>Cell I8- Enter the number presumed OOJ who are not assigned</t>
    </r>
  </si>
  <si>
    <r>
      <rPr>
        <sz val="14"/>
        <color theme="1"/>
        <rFont val="Times New Roman"/>
        <family val="1"/>
      </rPr>
      <t xml:space="preserve"> </t>
    </r>
    <r>
      <rPr>
        <b/>
        <sz val="14"/>
        <color theme="1"/>
        <rFont val="Calibri"/>
        <family val="2"/>
        <scheme val="minor"/>
      </rPr>
      <t xml:space="preserve">2. Enter the information into the Excel spreadsheet for the final disposition of outreach and linkage activities.  </t>
    </r>
    <r>
      <rPr>
        <sz val="14"/>
        <color theme="1"/>
        <rFont val="Calibri"/>
        <family val="2"/>
        <scheme val="minor"/>
      </rPr>
      <t xml:space="preserve">After enough time has elapsed following assignment and location attempts for NIC persons by D2C staff (e.g. 90 days), enter final disposition data.  </t>
    </r>
    <r>
      <rPr>
        <b/>
        <sz val="14"/>
        <color theme="1"/>
        <rFont val="Calibri"/>
        <family val="2"/>
        <scheme val="minor"/>
      </rPr>
      <t xml:space="preserve">REPLACE THE RED SAMPLE NUMBERS.  </t>
    </r>
    <r>
      <rPr>
        <sz val="14"/>
        <color theme="1"/>
        <rFont val="Calibri"/>
        <family val="2"/>
        <scheme val="minor"/>
      </rPr>
      <t xml:space="preserve"> Populate the cells in the Excel spreadsheet as follows:</t>
    </r>
  </si>
  <si>
    <r>
      <t>·</t>
    </r>
    <r>
      <rPr>
        <sz val="14"/>
        <color theme="1"/>
        <rFont val="Times New Roman"/>
        <family val="1"/>
      </rPr>
      <t xml:space="preserve">         </t>
    </r>
    <r>
      <rPr>
        <sz val="14"/>
        <color theme="1"/>
        <rFont val="Calibri"/>
        <family val="2"/>
        <scheme val="minor"/>
      </rPr>
      <t>Cell D11 - Enter the number deceased</t>
    </r>
  </si>
  <si>
    <r>
      <t>·</t>
    </r>
    <r>
      <rPr>
        <sz val="14"/>
        <color theme="1"/>
        <rFont val="Times New Roman"/>
        <family val="1"/>
      </rPr>
      <t xml:space="preserve">         </t>
    </r>
    <r>
      <rPr>
        <sz val="14"/>
        <color theme="1"/>
        <rFont val="Calibri"/>
        <family val="2"/>
        <scheme val="minor"/>
      </rPr>
      <t>Cell E11 – Enter the number incarcerated or institutionalized</t>
    </r>
  </si>
  <si>
    <r>
      <t>·</t>
    </r>
    <r>
      <rPr>
        <sz val="14"/>
        <color theme="1"/>
        <rFont val="Times New Roman"/>
        <family val="1"/>
      </rPr>
      <t xml:space="preserve">         </t>
    </r>
    <r>
      <rPr>
        <sz val="14"/>
        <color theme="1"/>
        <rFont val="Calibri"/>
        <family val="2"/>
        <scheme val="minor"/>
      </rPr>
      <t>Cell F11 – Enter the number OOJ</t>
    </r>
  </si>
  <si>
    <r>
      <t>·</t>
    </r>
    <r>
      <rPr>
        <sz val="14"/>
        <color theme="1"/>
        <rFont val="Times New Roman"/>
        <family val="1"/>
      </rPr>
      <t xml:space="preserve">         </t>
    </r>
    <r>
      <rPr>
        <sz val="14"/>
        <color theme="1"/>
        <rFont val="Calibri"/>
        <family val="2"/>
        <scheme val="minor"/>
      </rPr>
      <t>Cell G11 – Enter the number in care</t>
    </r>
  </si>
  <si>
    <r>
      <t>·</t>
    </r>
    <r>
      <rPr>
        <sz val="14"/>
        <color theme="1"/>
        <rFont val="Times New Roman"/>
        <family val="1"/>
      </rPr>
      <t xml:space="preserve">         </t>
    </r>
    <r>
      <rPr>
        <sz val="14"/>
        <color theme="1"/>
        <rFont val="Calibri"/>
        <family val="2"/>
        <scheme val="minor"/>
      </rPr>
      <t>Cell H11- Enter the number unable to locate or contact</t>
    </r>
  </si>
  <si>
    <r>
      <t>·</t>
    </r>
    <r>
      <rPr>
        <sz val="14"/>
        <color theme="1"/>
        <rFont val="Times New Roman"/>
        <family val="1"/>
      </rPr>
      <t xml:space="preserve">         </t>
    </r>
    <r>
      <rPr>
        <sz val="14"/>
        <color theme="1"/>
        <rFont val="Calibri"/>
        <family val="2"/>
        <scheme val="minor"/>
      </rPr>
      <t>Cell I11 - Enter the number located or contacted.  In addition, populate the following information for these individuals:</t>
    </r>
  </si>
  <si>
    <r>
      <t>o</t>
    </r>
    <r>
      <rPr>
        <sz val="14"/>
        <color theme="1"/>
        <rFont val="Times New Roman"/>
        <family val="1"/>
      </rPr>
      <t xml:space="preserve">   </t>
    </r>
    <r>
      <rPr>
        <sz val="14"/>
        <color theme="1"/>
        <rFont val="Calibri"/>
        <family val="2"/>
        <scheme val="minor"/>
      </rPr>
      <t>Cell H14-Enter the number found to be in care after being contacted </t>
    </r>
  </si>
  <si>
    <r>
      <t>o</t>
    </r>
    <r>
      <rPr>
        <sz val="14"/>
        <color theme="1"/>
        <rFont val="Times New Roman"/>
        <family val="1"/>
      </rPr>
      <t xml:space="preserve">   </t>
    </r>
    <r>
      <rPr>
        <sz val="14"/>
        <color theme="1"/>
        <rFont val="Calibri"/>
        <family val="2"/>
        <scheme val="minor"/>
      </rPr>
      <t>Cell I14 - Enter in the number who refused linkage</t>
    </r>
  </si>
  <si>
    <r>
      <t>o</t>
    </r>
    <r>
      <rPr>
        <sz val="14"/>
        <color theme="1"/>
        <rFont val="Times New Roman"/>
        <family val="1"/>
      </rPr>
      <t xml:space="preserve">   </t>
    </r>
    <r>
      <rPr>
        <sz val="14"/>
        <color theme="1"/>
        <rFont val="Calibri"/>
        <family val="2"/>
        <scheme val="minor"/>
      </rPr>
      <t>Cell J14 – Enter the number who accepted linkage support who were referred to an HIV care provider.  Of these clients, enter the following additional information:</t>
    </r>
  </si>
  <si>
    <r>
      <t>§</t>
    </r>
    <r>
      <rPr>
        <sz val="14"/>
        <color theme="1"/>
        <rFont val="Times New Roman"/>
        <family val="1"/>
      </rPr>
      <t xml:space="preserve">  </t>
    </r>
    <r>
      <rPr>
        <sz val="14"/>
        <color theme="1"/>
        <rFont val="Calibri"/>
        <family val="2"/>
        <scheme val="minor"/>
      </rPr>
      <t>J17 - Enter the number who did not link</t>
    </r>
  </si>
  <si>
    <r>
      <t>§</t>
    </r>
    <r>
      <rPr>
        <sz val="14"/>
        <color theme="1"/>
        <rFont val="Times New Roman"/>
        <family val="1"/>
      </rPr>
      <t xml:space="preserve">  </t>
    </r>
    <r>
      <rPr>
        <sz val="14"/>
        <color theme="1"/>
        <rFont val="Calibri"/>
        <family val="2"/>
        <scheme val="minor"/>
      </rPr>
      <t>K17 - Enter the number who successfully linked</t>
    </r>
  </si>
  <si>
    <r>
      <rPr>
        <b/>
        <sz val="14"/>
        <color theme="1"/>
        <rFont val="Calibri"/>
        <family val="2"/>
        <scheme val="minor"/>
      </rPr>
      <t xml:space="preserve"> 1. Review process calculated measures</t>
    </r>
    <r>
      <rPr>
        <sz val="14"/>
        <color theme="1"/>
        <rFont val="Calibri"/>
        <family val="2"/>
        <scheme val="minor"/>
      </rPr>
      <t xml:space="preserve"> - Based on the data entered into the Excel spreadsheet, the following </t>
    </r>
    <r>
      <rPr>
        <b/>
        <sz val="14"/>
        <color theme="1"/>
        <rFont val="Calibri"/>
        <family val="2"/>
        <scheme val="minor"/>
      </rPr>
      <t>process evaluation</t>
    </r>
    <r>
      <rPr>
        <sz val="14"/>
        <color theme="1"/>
        <rFont val="Calibri"/>
        <family val="2"/>
        <scheme val="minor"/>
      </rPr>
      <t xml:space="preserve"> measures will automatically be calculated:</t>
    </r>
  </si>
  <si>
    <r>
      <rPr>
        <b/>
        <sz val="14"/>
        <color theme="1"/>
        <rFont val="Calibri"/>
        <family val="2"/>
        <scheme val="minor"/>
      </rPr>
      <t>2. Review calculated shorter-term outcome measures</t>
    </r>
    <r>
      <rPr>
        <sz val="14"/>
        <color theme="1"/>
        <rFont val="Calibri"/>
        <family val="2"/>
        <scheme val="minor"/>
      </rPr>
      <t xml:space="preserve"> - The following </t>
    </r>
    <r>
      <rPr>
        <b/>
        <sz val="14"/>
        <color theme="1"/>
        <rFont val="Calibri"/>
        <family val="2"/>
        <scheme val="minor"/>
      </rPr>
      <t>outcome measures</t>
    </r>
    <r>
      <rPr>
        <sz val="14"/>
        <color theme="1"/>
        <rFont val="Calibri"/>
        <family val="2"/>
        <scheme val="minor"/>
      </rPr>
      <t xml:space="preserve"> will also be automatically calculated using this spreadsheet:</t>
    </r>
  </si>
  <si>
    <r>
      <t xml:space="preserve">1. Enter the outcomes after one year into the spreadsheet.  </t>
    </r>
    <r>
      <rPr>
        <sz val="14"/>
        <color theme="1"/>
        <rFont val="Calibri"/>
        <family val="2"/>
        <scheme val="minor"/>
      </rPr>
      <t>REPLACE THE RED SAMPLE NUMBERS.  Populate the cells in the Excel spreadsheet as follows:</t>
    </r>
  </si>
  <si>
    <r>
      <t>·</t>
    </r>
    <r>
      <rPr>
        <sz val="14"/>
        <color theme="1"/>
        <rFont val="Times New Roman"/>
        <family val="1"/>
      </rPr>
      <t xml:space="preserve">         </t>
    </r>
    <r>
      <rPr>
        <sz val="14"/>
        <color theme="1"/>
        <rFont val="Calibri"/>
        <family val="2"/>
        <scheme val="minor"/>
      </rPr>
      <t>Cell K20 - Enter the number retained in care (2 CD4/VL at least 90 days apart in 12 months after linkage)</t>
    </r>
  </si>
  <si>
    <r>
      <t>·</t>
    </r>
    <r>
      <rPr>
        <sz val="14"/>
        <color theme="1"/>
        <rFont val="Times New Roman"/>
        <family val="1"/>
      </rPr>
      <t xml:space="preserve">         </t>
    </r>
    <r>
      <rPr>
        <sz val="14"/>
        <color theme="1"/>
        <rFont val="Calibri"/>
        <family val="2"/>
        <scheme val="minor"/>
      </rPr>
      <t>Cell K21 - Enter the number of linked clients who are virally suppressed in subsequent 12 months </t>
    </r>
  </si>
  <si>
    <r>
      <t>·</t>
    </r>
    <r>
      <rPr>
        <sz val="14"/>
        <color theme="1"/>
        <rFont val="Times New Roman"/>
        <family val="1"/>
      </rPr>
      <t xml:space="preserve">         </t>
    </r>
    <r>
      <rPr>
        <sz val="14"/>
        <color theme="1"/>
        <rFont val="Calibri"/>
        <family val="2"/>
        <scheme val="minor"/>
      </rPr>
      <t>Cell K22 - Enter the number of linked clients who are NOT virally suppressed in subsequent 12 months </t>
    </r>
  </si>
  <si>
    <r>
      <t>1. Review calculated longer-term outcome measures</t>
    </r>
    <r>
      <rPr>
        <sz val="14"/>
        <color rgb="FF000000"/>
        <rFont val="Calibri"/>
        <family val="2"/>
        <scheme val="minor"/>
      </rPr>
      <t xml:space="preserve"> - The following </t>
    </r>
    <r>
      <rPr>
        <b/>
        <sz val="14"/>
        <color rgb="FF000000"/>
        <rFont val="Calibri"/>
        <family val="2"/>
        <scheme val="minor"/>
      </rPr>
      <t>outcome measures</t>
    </r>
    <r>
      <rPr>
        <sz val="14"/>
        <color rgb="FF000000"/>
        <rFont val="Calibri"/>
        <family val="2"/>
        <scheme val="minor"/>
      </rPr>
      <t xml:space="preserve"> will also be automatically calculated using this spreadsheet:</t>
    </r>
  </si>
  <si>
    <r>
      <t>·</t>
    </r>
    <r>
      <rPr>
        <sz val="14"/>
        <color theme="1"/>
        <rFont val="Times New Roman"/>
        <family val="1"/>
      </rPr>
      <t xml:space="preserve">         </t>
    </r>
    <r>
      <rPr>
        <sz val="14"/>
        <color theme="1"/>
        <rFont val="Calibri"/>
        <family val="2"/>
        <scheme val="minor"/>
      </rPr>
      <t>A suggested timeline for assigning prioritized NIC cases and completing follow-up is 90 days depending on the number of available D2C staff.</t>
    </r>
  </si>
  <si>
    <r>
      <t>·</t>
    </r>
    <r>
      <rPr>
        <sz val="14"/>
        <color theme="1"/>
        <rFont val="Times New Roman"/>
        <family val="1"/>
      </rPr>
      <t xml:space="preserve">         </t>
    </r>
    <r>
      <rPr>
        <sz val="14"/>
        <color theme="1"/>
        <rFont val="Calibri"/>
        <family val="2"/>
        <scheme val="minor"/>
      </rPr>
      <t>The findings from activities that are in the green boxes should be used to update  your HIV surveillance database (eHARS or other)</t>
    </r>
  </si>
  <si>
    <t>Figure 1: Data to Care Program Process and Outcomes</t>
  </si>
  <si>
    <t>Figure 1 (continued): Data to Care Program Process and Outcomes</t>
  </si>
  <si>
    <t>Staff (linkage coordinators);
Time;
Surveillance Data;
Not in Care Line Listings;
Funding;
Program funds;
Community and provider support;
Tracking tools (e.g., Access);
D2C Protocol;
Program resources.</t>
  </si>
  <si>
    <t>Generate complete NIC listing;
Match NIC list with other data sets;
Prioritize NIC list/assign for follow up;
Conduct outreach activities;
Refer to medical and supportive services;
Provide training to program staff;
Track client level data;
Report updated data/information;
Analyze program data/information.</t>
  </si>
  <si>
    <t>1. NIC List matching: 
(a) Deceased;
(b) Incarcerated/institutionalized;
(c) OOJ (confirmed);
(d) No contact info;
(e) Already in care;
(f) Presumed OOJ;
(g) Eligible but not assigned (not prioritized);
(h) Assigned for follow up (prioritized).
2. Assigned for Follow Up:
(a) Deceased;
(b) Incarcerated/institutionalized;
(c) OOJ;
(d) Already in care;
(f) Unable to locate/contact;
(g) Located/contacted.
3. Located/Contacted:
(a) In care;
(b) Refused linkage;
(c) Linked to medical care.</t>
  </si>
  <si>
    <t>Increased access to care, reduced viral load &amp; improved health outcomes for PLWHA; 
Reduced HIV-related health disparities;
Higher rates of suppressed community viral load;
Reduced HIV transmission;
Lower HIV incidence;
Enhanced collaboration with providers;
Improved data quality.</t>
  </si>
  <si>
    <t>Alt Description/Caption - Outline for "Data to Care Program Process and Outcomes Flowchart":
1) NIC list (presumed not in care, generated from eHARS or other surveillance database)
a) Deceased
b) Incarcerated or institutionalized 
c) Out of jurisdiction (OOJ) – confirmed
d) No contact info available/other
e) In-care
f) Not-in-care eligible for follow-up but not prioritized
g) Presumed OOJ (not assigned) 
h) Prioritized not-in-care &amp; assigned for follow-up
i) Deceased
ii) Incarcerated or institutionalized
iii) Confirmed OOJ
iv) In-care
v) Unable to locate/contact
vi) Located/contacted
(1) In-care
(2) Refused linkage
(3) Accepted linkage support and referred to provider
(a) Not linked
(b) Linked
(i) Outcomes after one Year:
1. # retained in care (2 CD4/VL at least 90 days apart in 12 months after linkage)
2. # of linked clients who are virally suppressed in subsequent 12 months
3. # of linked clients who are NOT virally suppressed in subsequent 12 months</t>
  </si>
  <si>
    <t>Sum of all found to be deceased + incarcerated or institutionalized + OOJ + in care</t>
  </si>
  <si>
    <t>Dates when program activities occurred:
Date data updated:
Person updating spreadsheet</t>
  </si>
  <si>
    <t>Alt Description/Caption - Data Feedback Loop Graphic: Five boxes with arrows in between connecting them in a circular process map. Starting at the top, clockwise, the boxes outline the following steps for in program feedback loop: 1. Identify Data Review Team; 2. Review Data; 3. Identify Successes and Areas for Improvement; 4. Modify D2C Activities as Needed; 5. Disseminate Results (this box then links back to step 1 - Identify Data Review Team)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</si>
</sst>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4" x14ac:knownFonts="1">
    <font>
      <sz val="12"/>
      <color theme="1"/>
      <name val="Calibri"/>
      <family val="2"/>
      <scheme val="minor"/>
    </font>
    <font>
      <sz val="11"/>
      <color theme="1"/>
      <name val="Calibri"/>
      <family val="2"/>
      <scheme val="minor"/>
    </font>
    <font>
      <sz val="12"/>
      <color theme="1"/>
      <name val="Calibri"/>
      <family val="2"/>
      <scheme val="minor"/>
    </font>
    <font>
      <u/>
      <sz val="12"/>
      <color theme="10"/>
      <name val="Calibri"/>
      <family val="2"/>
      <scheme val="minor"/>
    </font>
    <font>
      <u/>
      <sz val="12"/>
      <color theme="11"/>
      <name val="Calibri"/>
      <family val="2"/>
      <scheme val="minor"/>
    </font>
    <font>
      <sz val="14"/>
      <color theme="1"/>
      <name val="Calibri"/>
      <family val="2"/>
      <scheme val="minor"/>
    </font>
    <font>
      <b/>
      <sz val="14"/>
      <color theme="1"/>
      <name val="Calibri"/>
      <family val="2"/>
      <scheme val="minor"/>
    </font>
    <font>
      <b/>
      <sz val="16"/>
      <color theme="1"/>
      <name val="Calibri"/>
      <family val="2"/>
      <scheme val="minor"/>
    </font>
    <font>
      <i/>
      <sz val="14"/>
      <color rgb="FFFF0000"/>
      <name val="Calibri"/>
      <family val="2"/>
      <scheme val="minor"/>
    </font>
    <font>
      <i/>
      <sz val="14"/>
      <color theme="1"/>
      <name val="Calibri"/>
      <family val="2"/>
      <scheme val="minor"/>
    </font>
    <font>
      <sz val="14"/>
      <color theme="1"/>
      <name val="Calibri"/>
      <family val="2"/>
      <scheme val="minor"/>
    </font>
    <font>
      <sz val="12"/>
      <color theme="1"/>
      <name val="Calibri"/>
      <family val="2"/>
    </font>
    <font>
      <b/>
      <sz val="12"/>
      <color theme="1"/>
      <name val="Calibri"/>
      <family val="2"/>
    </font>
    <font>
      <sz val="16"/>
      <color rgb="FF2F5496"/>
      <name val="Calibri Light"/>
      <family val="2"/>
    </font>
    <font>
      <sz val="7"/>
      <color theme="1"/>
      <name val="Times New Roman"/>
      <family val="1"/>
    </font>
    <font>
      <sz val="12"/>
      <color theme="1"/>
      <name val="Courier New"/>
      <family val="3"/>
    </font>
    <font>
      <i/>
      <sz val="12"/>
      <color theme="1"/>
      <name val="Calibri"/>
      <family val="2"/>
    </font>
    <font>
      <sz val="12"/>
      <color rgb="FF000000"/>
      <name val="Calibri"/>
      <family val="2"/>
    </font>
    <font>
      <i/>
      <sz val="12"/>
      <color rgb="FF000000"/>
      <name val="Calibri"/>
      <family val="2"/>
    </font>
    <font>
      <sz val="12"/>
      <color theme="1"/>
      <name val="Symbol"/>
      <family val="1"/>
      <charset val="2"/>
    </font>
    <font>
      <b/>
      <sz val="18"/>
      <color rgb="FFFF0000"/>
      <name val="Calibri"/>
      <family val="2"/>
      <scheme val="minor"/>
    </font>
    <font>
      <sz val="18"/>
      <color theme="1"/>
      <name val="Calibri"/>
      <family val="2"/>
      <scheme val="minor"/>
    </font>
    <font>
      <sz val="14"/>
      <color rgb="FF2F5496"/>
      <name val="Calibri"/>
      <family val="2"/>
      <scheme val="minor"/>
    </font>
    <font>
      <b/>
      <sz val="18"/>
      <color rgb="FF2F5496"/>
      <name val="Calibri"/>
      <family val="2"/>
      <scheme val="minor"/>
    </font>
    <font>
      <sz val="8"/>
      <name val="Calibri"/>
      <family val="2"/>
      <scheme val="minor"/>
    </font>
    <font>
      <b/>
      <sz val="14"/>
      <name val="Calibri"/>
      <family val="2"/>
      <scheme val="minor"/>
    </font>
    <font>
      <b/>
      <sz val="12"/>
      <color theme="1"/>
      <name val="Calibri"/>
      <family val="2"/>
      <scheme val="minor"/>
    </font>
    <font>
      <sz val="14"/>
      <name val="Calibri"/>
      <family val="2"/>
      <scheme val="minor"/>
    </font>
    <font>
      <sz val="16"/>
      <color theme="8" tint="-0.249977111117893"/>
      <name val="Calibri"/>
      <family val="2"/>
      <scheme val="minor"/>
    </font>
    <font>
      <sz val="12"/>
      <color theme="1"/>
      <name val="Calibri"/>
      <family val="1"/>
    </font>
    <font>
      <sz val="20"/>
      <color theme="1"/>
      <name val="Calibri"/>
      <family val="2"/>
      <scheme val="minor"/>
    </font>
    <font>
      <b/>
      <sz val="22"/>
      <color theme="1"/>
      <name val="Calibri"/>
      <family val="2"/>
      <scheme val="minor"/>
    </font>
    <font>
      <sz val="22"/>
      <color theme="1"/>
      <name val="Calibri"/>
      <family val="2"/>
      <scheme val="minor"/>
    </font>
    <font>
      <sz val="14"/>
      <color rgb="FF2F5496"/>
      <name val="Calibri Light"/>
      <family val="2"/>
    </font>
    <font>
      <b/>
      <sz val="14"/>
      <color rgb="FFFF0000"/>
      <name val="Calibri"/>
      <family val="2"/>
      <scheme val="minor"/>
    </font>
    <font>
      <sz val="14"/>
      <color theme="1"/>
      <name val="Calibri"/>
      <family val="1"/>
      <scheme val="minor"/>
    </font>
    <font>
      <b/>
      <sz val="14"/>
      <color theme="1"/>
      <name val="Times New Roman"/>
      <family val="1"/>
    </font>
    <font>
      <sz val="14"/>
      <color theme="1"/>
      <name val="Symbol"/>
      <family val="1"/>
      <charset val="2"/>
    </font>
    <font>
      <sz val="14"/>
      <color theme="1"/>
      <name val="Times New Roman"/>
      <family val="1"/>
    </font>
    <font>
      <sz val="14"/>
      <color theme="1"/>
      <name val="Courier New"/>
      <family val="3"/>
    </font>
    <font>
      <sz val="14"/>
      <color theme="1"/>
      <name val="Wingdings"/>
      <charset val="2"/>
    </font>
    <font>
      <b/>
      <sz val="14"/>
      <color rgb="FF000000"/>
      <name val="Calibri"/>
      <family val="2"/>
      <scheme val="minor"/>
    </font>
    <font>
      <sz val="14"/>
      <color rgb="FF000000"/>
      <name val="Calibri"/>
      <family val="2"/>
      <scheme val="minor"/>
    </font>
    <font>
      <sz val="16"/>
      <color theme="1"/>
      <name val="Calibri"/>
      <family val="2"/>
      <scheme val="minor"/>
    </font>
  </fonts>
  <fills count="5">
    <fill>
      <patternFill patternType="none"/>
    </fill>
    <fill>
      <patternFill patternType="gray125"/>
    </fill>
    <fill>
      <patternFill patternType="solid">
        <fgColor theme="6" tint="0.59999389629810485"/>
        <bgColor indexed="64"/>
      </patternFill>
    </fill>
    <fill>
      <patternFill patternType="solid">
        <fgColor theme="9" tint="0.39997558519241921"/>
        <bgColor indexed="64"/>
      </patternFill>
    </fill>
    <fill>
      <patternFill patternType="solid">
        <fgColor theme="0" tint="-0.249977111117893"/>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right/>
      <top style="thin">
        <color auto="1"/>
      </top>
      <bottom style="thin">
        <color auto="1"/>
      </bottom>
      <diagonal/>
    </border>
    <border>
      <left/>
      <right/>
      <top style="thin">
        <color auto="1"/>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s>
  <cellStyleXfs count="364">
    <xf numFmtId="0" fontId="0" fillId="0" borderId="0"/>
    <xf numFmtId="9" fontId="2" fillId="0" borderId="0" applyFon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cellStyleXfs>
  <cellXfs count="109">
    <xf numFmtId="0" fontId="0" fillId="0" borderId="0" xfId="0"/>
    <xf numFmtId="0" fontId="0" fillId="0" borderId="0" xfId="0" applyAlignment="1">
      <alignment wrapText="1"/>
    </xf>
    <xf numFmtId="0" fontId="0" fillId="0" borderId="0" xfId="0" applyAlignment="1">
      <alignment horizontal="center" wrapText="1"/>
    </xf>
    <xf numFmtId="0" fontId="5" fillId="0" borderId="0" xfId="0" applyFont="1" applyAlignment="1">
      <alignment horizontal="center" wrapText="1"/>
    </xf>
    <xf numFmtId="0" fontId="5" fillId="0" borderId="0" xfId="0" applyFont="1" applyAlignment="1">
      <alignment wrapText="1"/>
    </xf>
    <xf numFmtId="0" fontId="5" fillId="0" borderId="1" xfId="0" applyFont="1" applyBorder="1" applyAlignment="1">
      <alignment horizontal="center" vertical="center" wrapText="1"/>
    </xf>
    <xf numFmtId="0" fontId="5" fillId="2" borderId="1" xfId="0" applyFont="1" applyFill="1" applyBorder="1" applyAlignment="1">
      <alignment horizontal="center" vertical="center" wrapText="1"/>
    </xf>
    <xf numFmtId="0" fontId="6" fillId="0" borderId="0" xfId="0" applyFont="1" applyAlignment="1">
      <alignment wrapText="1"/>
    </xf>
    <xf numFmtId="0" fontId="5" fillId="0" borderId="0" xfId="0" applyFont="1"/>
    <xf numFmtId="0" fontId="8" fillId="0" borderId="0" xfId="0" applyFont="1" applyAlignment="1">
      <alignment horizontal="left" wrapText="1"/>
    </xf>
    <xf numFmtId="0" fontId="10" fillId="0" borderId="1" xfId="0" applyFont="1" applyBorder="1" applyAlignment="1">
      <alignment horizontal="center" vertical="center" wrapText="1"/>
    </xf>
    <xf numFmtId="0" fontId="5" fillId="0" borderId="0" xfId="0" applyFont="1" applyAlignment="1">
      <alignment horizontal="centerContinuous"/>
    </xf>
    <xf numFmtId="0" fontId="10" fillId="0" borderId="1" xfId="0" applyFont="1" applyBorder="1" applyAlignment="1">
      <alignment horizontal="center" wrapText="1"/>
    </xf>
    <xf numFmtId="0" fontId="5" fillId="2" borderId="0" xfId="0" applyFont="1" applyFill="1"/>
    <xf numFmtId="0" fontId="9" fillId="0" borderId="0" xfId="0" applyFont="1" applyAlignment="1">
      <alignment horizontal="center" wrapText="1"/>
    </xf>
    <xf numFmtId="0" fontId="20" fillId="0" borderId="0" xfId="0" applyFont="1" applyAlignment="1">
      <alignment horizontal="centerContinuous" wrapText="1"/>
    </xf>
    <xf numFmtId="0" fontId="20" fillId="0" borderId="0" xfId="0" applyFont="1" applyAlignment="1">
      <alignment horizontal="center" wrapText="1"/>
    </xf>
    <xf numFmtId="0" fontId="21" fillId="0" borderId="0" xfId="0" applyFont="1" applyAlignment="1">
      <alignment horizontal="centerContinuous" wrapText="1"/>
    </xf>
    <xf numFmtId="0" fontId="23" fillId="0" borderId="0" xfId="0" applyFont="1"/>
    <xf numFmtId="0" fontId="5" fillId="0" borderId="0" xfId="0" applyFont="1" applyAlignment="1">
      <alignment vertical="center" wrapText="1"/>
    </xf>
    <xf numFmtId="0" fontId="5" fillId="0" borderId="0" xfId="0" applyFont="1" applyAlignment="1">
      <alignment horizontal="center" vertical="center" wrapText="1"/>
    </xf>
    <xf numFmtId="0" fontId="6" fillId="0" borderId="0" xfId="0" applyFont="1" applyAlignment="1">
      <alignment horizontal="left"/>
    </xf>
    <xf numFmtId="0" fontId="5" fillId="0" borderId="0" xfId="0" applyFont="1" applyAlignment="1">
      <alignment horizontal="left"/>
    </xf>
    <xf numFmtId="0" fontId="6" fillId="0" borderId="0" xfId="0" applyFont="1"/>
    <xf numFmtId="0" fontId="5" fillId="0" borderId="0" xfId="0" applyFont="1" applyAlignment="1">
      <alignment horizontal="center" vertical="center"/>
    </xf>
    <xf numFmtId="0" fontId="9" fillId="0" borderId="0" xfId="0" applyFont="1" applyAlignment="1">
      <alignment horizontal="right" vertical="top" wrapText="1"/>
    </xf>
    <xf numFmtId="164" fontId="5" fillId="0" borderId="4" xfId="1" applyNumberFormat="1" applyFont="1" applyBorder="1" applyAlignment="1">
      <alignment horizontal="center" wrapText="1"/>
    </xf>
    <xf numFmtId="0" fontId="5" fillId="0" borderId="5" xfId="0" applyFont="1" applyBorder="1" applyAlignment="1">
      <alignment horizontal="left"/>
    </xf>
    <xf numFmtId="164" fontId="5" fillId="0" borderId="5" xfId="1" applyNumberFormat="1" applyFont="1" applyBorder="1" applyAlignment="1">
      <alignment horizontal="center" wrapText="1"/>
    </xf>
    <xf numFmtId="0" fontId="5" fillId="0" borderId="5" xfId="0" applyFont="1" applyBorder="1" applyAlignment="1">
      <alignment horizontal="left" vertical="top"/>
    </xf>
    <xf numFmtId="0" fontId="5" fillId="0" borderId="5" xfId="0" applyFont="1" applyBorder="1" applyAlignment="1">
      <alignment horizontal="left" wrapText="1"/>
    </xf>
    <xf numFmtId="0" fontId="5" fillId="0" borderId="4" xfId="0" applyFont="1" applyBorder="1"/>
    <xf numFmtId="0" fontId="5" fillId="0" borderId="4" xfId="0" applyFont="1" applyBorder="1" applyAlignment="1">
      <alignment wrapText="1"/>
    </xf>
    <xf numFmtId="0" fontId="5" fillId="0" borderId="5" xfId="0" applyFont="1" applyBorder="1"/>
    <xf numFmtId="0" fontId="5" fillId="0" borderId="5" xfId="0" applyFont="1" applyBorder="1" applyAlignment="1">
      <alignment wrapText="1"/>
    </xf>
    <xf numFmtId="164" fontId="5" fillId="0" borderId="5" xfId="1" applyNumberFormat="1" applyFont="1" applyFill="1" applyBorder="1" applyAlignment="1">
      <alignment horizontal="center" wrapText="1"/>
    </xf>
    <xf numFmtId="0" fontId="0" fillId="0" borderId="5" xfId="0" applyBorder="1" applyAlignment="1">
      <alignment vertical="top"/>
    </xf>
    <xf numFmtId="9" fontId="6" fillId="0" borderId="0" xfId="1" applyFont="1" applyFill="1" applyAlignment="1">
      <alignment horizontal="center" wrapText="1"/>
    </xf>
    <xf numFmtId="0" fontId="0" fillId="0" borderId="0" xfId="0" applyAlignment="1">
      <alignment vertical="top"/>
    </xf>
    <xf numFmtId="0" fontId="5" fillId="0" borderId="4" xfId="0" applyFont="1" applyBorder="1" applyAlignment="1">
      <alignment vertical="top"/>
    </xf>
    <xf numFmtId="0" fontId="5" fillId="0" borderId="5" xfId="0" applyFont="1" applyBorder="1" applyAlignment="1">
      <alignment vertical="top"/>
    </xf>
    <xf numFmtId="0" fontId="25" fillId="0" borderId="4" xfId="0" applyFont="1" applyBorder="1" applyAlignment="1">
      <alignment wrapText="1"/>
    </xf>
    <xf numFmtId="9" fontId="25" fillId="0" borderId="4" xfId="1" applyFont="1" applyBorder="1" applyAlignment="1">
      <alignment horizontal="center" wrapText="1"/>
    </xf>
    <xf numFmtId="0" fontId="6" fillId="0" borderId="4" xfId="0" applyFont="1" applyBorder="1" applyAlignment="1">
      <alignment horizontal="left" wrapText="1"/>
    </xf>
    <xf numFmtId="0" fontId="6" fillId="0" borderId="4" xfId="0" applyFont="1" applyBorder="1" applyAlignment="1">
      <alignment wrapText="1"/>
    </xf>
    <xf numFmtId="0" fontId="6" fillId="0" borderId="0" xfId="0" applyFont="1" applyAlignment="1">
      <alignment horizontal="left" wrapText="1"/>
    </xf>
    <xf numFmtId="0" fontId="26" fillId="0" borderId="0" xfId="0" applyFont="1" applyAlignment="1">
      <alignment horizontal="right"/>
    </xf>
    <xf numFmtId="0" fontId="6" fillId="0" borderId="0" xfId="0" applyFont="1" applyAlignment="1">
      <alignment horizontal="center" wrapText="1"/>
    </xf>
    <xf numFmtId="0" fontId="26" fillId="0" borderId="0" xfId="0" applyFont="1" applyAlignment="1">
      <alignment horizontal="right" vertical="top"/>
    </xf>
    <xf numFmtId="0" fontId="6" fillId="3" borderId="1" xfId="0" applyFont="1" applyFill="1" applyBorder="1" applyAlignment="1">
      <alignment horizontal="center" vertical="center" wrapText="1"/>
    </xf>
    <xf numFmtId="0" fontId="27" fillId="0" borderId="5" xfId="0" applyFont="1" applyBorder="1" applyAlignment="1">
      <alignment horizontal="left"/>
    </xf>
    <xf numFmtId="0" fontId="5" fillId="0" borderId="1" xfId="0" applyFont="1" applyBorder="1" applyAlignment="1">
      <alignment horizontal="center" wrapText="1"/>
    </xf>
    <xf numFmtId="0" fontId="5" fillId="0" borderId="0" xfId="0" applyFont="1" applyAlignment="1">
      <alignment horizontal="right"/>
    </xf>
    <xf numFmtId="0" fontId="7" fillId="0" borderId="0" xfId="0" applyFont="1" applyAlignment="1">
      <alignment horizontal="center" vertical="center" textRotation="180"/>
    </xf>
    <xf numFmtId="0" fontId="5" fillId="0" borderId="0" xfId="0" applyFont="1" applyAlignment="1">
      <alignment horizontal="left" wrapText="1"/>
    </xf>
    <xf numFmtId="0" fontId="6" fillId="3" borderId="2" xfId="0" applyFont="1" applyFill="1" applyBorder="1" applyAlignment="1">
      <alignment horizontal="center" vertical="center" wrapText="1"/>
    </xf>
    <xf numFmtId="0" fontId="20" fillId="0" borderId="6" xfId="0" applyFont="1" applyBorder="1" applyAlignment="1">
      <alignment horizontal="center" wrapText="1"/>
    </xf>
    <xf numFmtId="0" fontId="25" fillId="3" borderId="1" xfId="0" applyFont="1" applyFill="1" applyBorder="1" applyAlignment="1">
      <alignment horizontal="center" vertical="center" wrapText="1"/>
    </xf>
    <xf numFmtId="0" fontId="7" fillId="0" borderId="0" xfId="0" applyFont="1" applyAlignment="1">
      <alignment vertical="center" wrapText="1"/>
    </xf>
    <xf numFmtId="0" fontId="20" fillId="0" borderId="0" xfId="0" applyFont="1" applyAlignment="1">
      <alignment wrapText="1"/>
    </xf>
    <xf numFmtId="0" fontId="25" fillId="3" borderId="1" xfId="0" applyFont="1" applyFill="1" applyBorder="1" applyAlignment="1">
      <alignment vertical="center" wrapText="1"/>
    </xf>
    <xf numFmtId="0" fontId="7" fillId="3" borderId="1" xfId="0" applyFont="1" applyFill="1" applyBorder="1" applyAlignment="1">
      <alignment horizontal="center" vertical="center" wrapText="1"/>
    </xf>
    <xf numFmtId="0" fontId="5" fillId="3" borderId="0" xfId="0" applyFont="1" applyFill="1"/>
    <xf numFmtId="0" fontId="6" fillId="0" borderId="0" xfId="0" applyFont="1" applyAlignment="1">
      <alignment vertical="center" wrapText="1"/>
    </xf>
    <xf numFmtId="0" fontId="27" fillId="0" borderId="5" xfId="0" applyFont="1" applyBorder="1"/>
    <xf numFmtId="0" fontId="26" fillId="0" borderId="0" xfId="0" applyFont="1"/>
    <xf numFmtId="0" fontId="30" fillId="0" borderId="0" xfId="0" applyFont="1"/>
    <xf numFmtId="0" fontId="0" fillId="0" borderId="0" xfId="0" applyAlignment="1">
      <alignment horizontal="right" vertical="top" wrapText="1"/>
    </xf>
    <xf numFmtId="164" fontId="5" fillId="0" borderId="0" xfId="1" applyNumberFormat="1" applyFont="1" applyFill="1" applyBorder="1" applyAlignment="1">
      <alignment horizontal="center" wrapText="1"/>
    </xf>
    <xf numFmtId="0" fontId="5" fillId="0" borderId="0" xfId="0" applyFont="1" applyAlignment="1">
      <alignment vertical="top"/>
    </xf>
    <xf numFmtId="0" fontId="31" fillId="0" borderId="9" xfId="0" applyFont="1" applyBorder="1"/>
    <xf numFmtId="0" fontId="32" fillId="0" borderId="6" xfId="0" applyFont="1" applyBorder="1"/>
    <xf numFmtId="0" fontId="32" fillId="0" borderId="10" xfId="0" applyFont="1" applyBorder="1"/>
    <xf numFmtId="0" fontId="31" fillId="0" borderId="2" xfId="0" applyFont="1" applyBorder="1"/>
    <xf numFmtId="0" fontId="32" fillId="0" borderId="5" xfId="0" applyFont="1" applyBorder="1"/>
    <xf numFmtId="0" fontId="32" fillId="0" borderId="3" xfId="0" applyFont="1" applyBorder="1"/>
    <xf numFmtId="0" fontId="31" fillId="0" borderId="7" xfId="0" applyFont="1" applyBorder="1"/>
    <xf numFmtId="0" fontId="22" fillId="0" borderId="0" xfId="0" applyFont="1" applyAlignment="1">
      <alignment vertical="center" wrapText="1"/>
    </xf>
    <xf numFmtId="0" fontId="33" fillId="0" borderId="0" xfId="0" applyFont="1" applyAlignment="1">
      <alignment vertical="center" wrapText="1"/>
    </xf>
    <xf numFmtId="0" fontId="35" fillId="0" borderId="0" xfId="0" applyFont="1" applyAlignment="1">
      <alignment vertical="center" wrapText="1"/>
    </xf>
    <xf numFmtId="0" fontId="27" fillId="0" borderId="0" xfId="0" applyFont="1" applyAlignment="1">
      <alignment vertical="center" wrapText="1"/>
    </xf>
    <xf numFmtId="0" fontId="37" fillId="0" borderId="0" xfId="0" applyFont="1" applyAlignment="1">
      <alignment horizontal="left" vertical="center" wrapText="1"/>
    </xf>
    <xf numFmtId="0" fontId="37" fillId="0" borderId="0" xfId="0" applyFont="1" applyAlignment="1">
      <alignment vertical="center" wrapText="1"/>
    </xf>
    <xf numFmtId="0" fontId="39" fillId="0" borderId="0" xfId="0" applyFont="1" applyAlignment="1">
      <alignment horizontal="left" vertical="center" wrapText="1"/>
    </xf>
    <xf numFmtId="0" fontId="39" fillId="0" borderId="0" xfId="0" applyFont="1" applyAlignment="1">
      <alignment vertical="center" wrapText="1"/>
    </xf>
    <xf numFmtId="0" fontId="40" fillId="0" borderId="0" xfId="0" applyFont="1" applyAlignment="1">
      <alignment horizontal="left" vertical="center" wrapText="1"/>
    </xf>
    <xf numFmtId="0" fontId="40" fillId="0" borderId="0" xfId="0" applyFont="1" applyAlignment="1">
      <alignment vertical="center" wrapText="1"/>
    </xf>
    <xf numFmtId="0" fontId="6" fillId="4" borderId="0" xfId="0" applyFont="1" applyFill="1" applyAlignment="1">
      <alignment horizontal="left" wrapText="1"/>
    </xf>
    <xf numFmtId="0" fontId="6" fillId="4" borderId="0" xfId="0" applyFont="1" applyFill="1" applyAlignment="1">
      <alignment wrapText="1"/>
    </xf>
    <xf numFmtId="0" fontId="5" fillId="0" borderId="4" xfId="0" applyFont="1" applyBorder="1" applyAlignment="1">
      <alignment horizontal="left" wrapText="1"/>
    </xf>
    <xf numFmtId="0" fontId="5" fillId="0" borderId="4" xfId="0" applyFont="1" applyBorder="1" applyAlignment="1">
      <alignment horizontal="left" vertical="top" wrapText="1"/>
    </xf>
    <xf numFmtId="0" fontId="5" fillId="0" borderId="4" xfId="0" applyFont="1" applyBorder="1" applyAlignment="1">
      <alignment vertical="top" wrapText="1"/>
    </xf>
    <xf numFmtId="0" fontId="5" fillId="0" borderId="5" xfId="0" applyFont="1" applyBorder="1" applyAlignment="1">
      <alignment horizontal="left" vertical="top" wrapText="1"/>
    </xf>
    <xf numFmtId="0" fontId="5" fillId="0" borderId="5" xfId="0" applyFont="1" applyBorder="1" applyAlignment="1">
      <alignment vertical="top" wrapText="1"/>
    </xf>
    <xf numFmtId="0" fontId="5" fillId="0" borderId="0" xfId="0" applyFont="1" applyAlignment="1">
      <alignment vertical="top" wrapText="1"/>
    </xf>
    <xf numFmtId="0" fontId="41" fillId="0" borderId="0" xfId="0" applyFont="1" applyAlignment="1">
      <alignment vertical="center" wrapText="1"/>
    </xf>
    <xf numFmtId="0" fontId="5" fillId="0" borderId="5" xfId="0" applyFont="1" applyBorder="1" applyAlignment="1">
      <alignment vertical="center" wrapText="1"/>
    </xf>
    <xf numFmtId="0" fontId="6" fillId="0" borderId="0" xfId="0" applyFont="1" applyAlignment="1">
      <alignment horizontal="left" vertical="center" wrapText="1"/>
    </xf>
    <xf numFmtId="0" fontId="26" fillId="0" borderId="0" xfId="0" applyFont="1" applyAlignment="1">
      <alignment horizontal="right" wrapText="1"/>
    </xf>
    <xf numFmtId="0" fontId="5" fillId="0" borderId="0" xfId="0" applyFont="1" applyAlignment="1">
      <alignment horizontal="left" vertical="top"/>
    </xf>
    <xf numFmtId="0" fontId="5" fillId="0" borderId="0" xfId="0" applyFont="1" applyAlignment="1">
      <alignment horizontal="left" vertical="top" wrapText="1"/>
    </xf>
    <xf numFmtId="0" fontId="43" fillId="0" borderId="8" xfId="0" applyFont="1" applyBorder="1" applyAlignment="1">
      <alignment vertical="top" wrapText="1"/>
    </xf>
    <xf numFmtId="0" fontId="13" fillId="0" borderId="0" xfId="0" applyFont="1" applyAlignment="1">
      <alignment vertical="top" wrapText="1"/>
    </xf>
    <xf numFmtId="0" fontId="0" fillId="0" borderId="0" xfId="0" applyAlignment="1">
      <alignment vertical="top" wrapText="1"/>
    </xf>
    <xf numFmtId="0" fontId="1" fillId="0" borderId="0" xfId="0" applyFont="1" applyAlignment="1">
      <alignment vertical="top" wrapText="1"/>
    </xf>
    <xf numFmtId="0" fontId="11" fillId="0" borderId="0" xfId="0" applyFont="1" applyAlignment="1">
      <alignment horizontal="left" vertical="top" wrapText="1"/>
    </xf>
    <xf numFmtId="0" fontId="29" fillId="0" borderId="0" xfId="0" applyFont="1" applyAlignment="1">
      <alignment horizontal="left" vertical="top" wrapText="1"/>
    </xf>
    <xf numFmtId="0" fontId="19" fillId="0" borderId="0" xfId="0" applyFont="1" applyAlignment="1">
      <alignment horizontal="left" vertical="top" wrapText="1"/>
    </xf>
    <xf numFmtId="0" fontId="15" fillId="0" borderId="0" xfId="0" applyFont="1" applyAlignment="1">
      <alignment horizontal="left" vertical="top" wrapText="1"/>
    </xf>
  </cellXfs>
  <cellStyles count="364">
    <cellStyle name="Followed Hyperlink" xfId="3" builtinId="9" hidden="1"/>
    <cellStyle name="Followed Hyperlink" xfId="5" builtinId="9" hidden="1"/>
    <cellStyle name="Followed Hyperlink" xfId="7" builtinId="9" hidden="1"/>
    <cellStyle name="Followed Hyperlink" xfId="9" builtinId="9" hidden="1"/>
    <cellStyle name="Followed Hyperlink" xfId="11" builtinId="9" hidden="1"/>
    <cellStyle name="Followed Hyperlink" xfId="13" builtinId="9" hidden="1"/>
    <cellStyle name="Followed Hyperlink" xfId="15" builtinId="9" hidden="1"/>
    <cellStyle name="Followed Hyperlink" xfId="17" builtinId="9" hidden="1"/>
    <cellStyle name="Followed Hyperlink" xfId="19" builtinId="9" hidden="1"/>
    <cellStyle name="Followed Hyperlink" xfId="21" builtinId="9" hidden="1"/>
    <cellStyle name="Followed Hyperlink" xfId="23" builtinId="9" hidden="1"/>
    <cellStyle name="Followed Hyperlink" xfId="25" builtinId="9" hidden="1"/>
    <cellStyle name="Followed Hyperlink" xfId="27" builtinId="9" hidden="1"/>
    <cellStyle name="Followed Hyperlink" xfId="29" builtinId="9" hidden="1"/>
    <cellStyle name="Followed Hyperlink" xfId="31" builtinId="9" hidden="1"/>
    <cellStyle name="Followed Hyperlink" xfId="33" builtinId="9" hidden="1"/>
    <cellStyle name="Followed Hyperlink" xfId="35" builtinId="9" hidden="1"/>
    <cellStyle name="Followed Hyperlink" xfId="37" builtinId="9" hidden="1"/>
    <cellStyle name="Followed Hyperlink" xfId="39" builtinId="9" hidden="1"/>
    <cellStyle name="Followed Hyperlink" xfId="41" builtinId="9" hidden="1"/>
    <cellStyle name="Followed Hyperlink" xfId="43" builtinId="9" hidden="1"/>
    <cellStyle name="Followed Hyperlink" xfId="45" builtinId="9" hidden="1"/>
    <cellStyle name="Followed Hyperlink" xfId="47" builtinId="9" hidden="1"/>
    <cellStyle name="Followed Hyperlink" xfId="49" builtinId="9" hidden="1"/>
    <cellStyle name="Followed Hyperlink" xfId="51" builtinId="9" hidden="1"/>
    <cellStyle name="Followed Hyperlink" xfId="53" builtinId="9" hidden="1"/>
    <cellStyle name="Followed Hyperlink" xfId="55" builtinId="9" hidden="1"/>
    <cellStyle name="Followed Hyperlink" xfId="57" builtinId="9" hidden="1"/>
    <cellStyle name="Followed Hyperlink" xfId="59" builtinId="9" hidden="1"/>
    <cellStyle name="Followed Hyperlink" xfId="61" builtinId="9" hidden="1"/>
    <cellStyle name="Followed Hyperlink" xfId="63" builtinId="9" hidden="1"/>
    <cellStyle name="Followed Hyperlink" xfId="65" builtinId="9" hidden="1"/>
    <cellStyle name="Followed Hyperlink" xfId="67" builtinId="9" hidden="1"/>
    <cellStyle name="Followed Hyperlink" xfId="69" builtinId="9" hidden="1"/>
    <cellStyle name="Followed Hyperlink" xfId="71" builtinId="9" hidden="1"/>
    <cellStyle name="Followed Hyperlink" xfId="73" builtinId="9" hidden="1"/>
    <cellStyle name="Followed Hyperlink" xfId="75" builtinId="9" hidden="1"/>
    <cellStyle name="Followed Hyperlink" xfId="77" builtinId="9" hidden="1"/>
    <cellStyle name="Followed Hyperlink" xfId="79" builtinId="9" hidden="1"/>
    <cellStyle name="Followed Hyperlink" xfId="81" builtinId="9" hidden="1"/>
    <cellStyle name="Followed Hyperlink" xfId="83" builtinId="9" hidden="1"/>
    <cellStyle name="Followed Hyperlink" xfId="85" builtinId="9" hidden="1"/>
    <cellStyle name="Followed Hyperlink" xfId="87" builtinId="9" hidden="1"/>
    <cellStyle name="Followed Hyperlink" xfId="89" builtinId="9" hidden="1"/>
    <cellStyle name="Followed Hyperlink" xfId="91" builtinId="9" hidden="1"/>
    <cellStyle name="Followed Hyperlink" xfId="93" builtinId="9" hidden="1"/>
    <cellStyle name="Followed Hyperlink" xfId="95" builtinId="9" hidden="1"/>
    <cellStyle name="Followed Hyperlink" xfId="97" builtinId="9" hidden="1"/>
    <cellStyle name="Followed Hyperlink" xfId="99" builtinId="9" hidden="1"/>
    <cellStyle name="Followed Hyperlink" xfId="101" builtinId="9" hidden="1"/>
    <cellStyle name="Followed Hyperlink" xfId="103" builtinId="9" hidden="1"/>
    <cellStyle name="Followed Hyperlink" xfId="105" builtinId="9" hidden="1"/>
    <cellStyle name="Followed Hyperlink" xfId="107" builtinId="9" hidden="1"/>
    <cellStyle name="Followed Hyperlink" xfId="109" builtinId="9" hidden="1"/>
    <cellStyle name="Followed Hyperlink" xfId="111" builtinId="9" hidden="1"/>
    <cellStyle name="Followed Hyperlink" xfId="113" builtinId="9" hidden="1"/>
    <cellStyle name="Followed Hyperlink" xfId="115" builtinId="9" hidden="1"/>
    <cellStyle name="Followed Hyperlink" xfId="117" builtinId="9" hidden="1"/>
    <cellStyle name="Followed Hyperlink" xfId="119" builtinId="9" hidden="1"/>
    <cellStyle name="Followed Hyperlink" xfId="121" builtinId="9" hidden="1"/>
    <cellStyle name="Followed Hyperlink" xfId="123" builtinId="9" hidden="1"/>
    <cellStyle name="Followed Hyperlink" xfId="125" builtinId="9" hidden="1"/>
    <cellStyle name="Followed Hyperlink" xfId="127" builtinId="9" hidden="1"/>
    <cellStyle name="Followed Hyperlink" xfId="129" builtinId="9" hidden="1"/>
    <cellStyle name="Followed Hyperlink" xfId="131" builtinId="9" hidden="1"/>
    <cellStyle name="Followed Hyperlink" xfId="133" builtinId="9" hidden="1"/>
    <cellStyle name="Followed Hyperlink" xfId="135" builtinId="9" hidden="1"/>
    <cellStyle name="Followed Hyperlink" xfId="137" builtinId="9" hidden="1"/>
    <cellStyle name="Followed Hyperlink" xfId="139" builtinId="9" hidden="1"/>
    <cellStyle name="Followed Hyperlink" xfId="141" builtinId="9" hidden="1"/>
    <cellStyle name="Followed Hyperlink" xfId="143" builtinId="9" hidden="1"/>
    <cellStyle name="Followed Hyperlink" xfId="145" builtinId="9" hidden="1"/>
    <cellStyle name="Followed Hyperlink" xfId="147" builtinId="9" hidden="1"/>
    <cellStyle name="Followed Hyperlink" xfId="149" builtinId="9" hidden="1"/>
    <cellStyle name="Followed Hyperlink" xfId="151" builtinId="9" hidden="1"/>
    <cellStyle name="Followed Hyperlink" xfId="153" builtinId="9" hidden="1"/>
    <cellStyle name="Followed Hyperlink" xfId="155" builtinId="9" hidden="1"/>
    <cellStyle name="Followed Hyperlink" xfId="157" builtinId="9" hidden="1"/>
    <cellStyle name="Followed Hyperlink" xfId="159" builtinId="9" hidden="1"/>
    <cellStyle name="Followed Hyperlink" xfId="161" builtinId="9" hidden="1"/>
    <cellStyle name="Followed Hyperlink" xfId="163" builtinId="9" hidden="1"/>
    <cellStyle name="Followed Hyperlink" xfId="165" builtinId="9" hidden="1"/>
    <cellStyle name="Followed Hyperlink" xfId="167" builtinId="9" hidden="1"/>
    <cellStyle name="Followed Hyperlink" xfId="169" builtinId="9" hidden="1"/>
    <cellStyle name="Followed Hyperlink" xfId="171" builtinId="9" hidden="1"/>
    <cellStyle name="Followed Hyperlink" xfId="173" builtinId="9" hidden="1"/>
    <cellStyle name="Followed Hyperlink" xfId="175" builtinId="9" hidden="1"/>
    <cellStyle name="Followed Hyperlink" xfId="177" builtinId="9" hidden="1"/>
    <cellStyle name="Followed Hyperlink" xfId="179" builtinId="9" hidden="1"/>
    <cellStyle name="Followed Hyperlink" xfId="181" builtinId="9" hidden="1"/>
    <cellStyle name="Followed Hyperlink" xfId="183" builtinId="9" hidden="1"/>
    <cellStyle name="Followed Hyperlink" xfId="185" builtinId="9" hidden="1"/>
    <cellStyle name="Followed Hyperlink" xfId="187" builtinId="9" hidden="1"/>
    <cellStyle name="Followed Hyperlink" xfId="189" builtinId="9" hidden="1"/>
    <cellStyle name="Followed Hyperlink" xfId="191" builtinId="9" hidden="1"/>
    <cellStyle name="Followed Hyperlink" xfId="193" builtinId="9" hidden="1"/>
    <cellStyle name="Followed Hyperlink" xfId="195" builtinId="9" hidden="1"/>
    <cellStyle name="Followed Hyperlink" xfId="197" builtinId="9" hidden="1"/>
    <cellStyle name="Followed Hyperlink" xfId="199" builtinId="9" hidden="1"/>
    <cellStyle name="Followed Hyperlink" xfId="201" builtinId="9" hidden="1"/>
    <cellStyle name="Followed Hyperlink" xfId="203" builtinId="9" hidden="1"/>
    <cellStyle name="Followed Hyperlink" xfId="205" builtinId="9" hidden="1"/>
    <cellStyle name="Followed Hyperlink" xfId="207" builtinId="9" hidden="1"/>
    <cellStyle name="Followed Hyperlink" xfId="209" builtinId="9" hidden="1"/>
    <cellStyle name="Followed Hyperlink" xfId="211" builtinId="9" hidden="1"/>
    <cellStyle name="Followed Hyperlink" xfId="213" builtinId="9" hidden="1"/>
    <cellStyle name="Followed Hyperlink" xfId="215" builtinId="9" hidden="1"/>
    <cellStyle name="Followed Hyperlink" xfId="217" builtinId="9" hidden="1"/>
    <cellStyle name="Followed Hyperlink" xfId="219" builtinId="9" hidden="1"/>
    <cellStyle name="Followed Hyperlink" xfId="221" builtinId="9" hidden="1"/>
    <cellStyle name="Followed Hyperlink" xfId="223" builtinId="9" hidden="1"/>
    <cellStyle name="Followed Hyperlink" xfId="225" builtinId="9" hidden="1"/>
    <cellStyle name="Followed Hyperlink" xfId="227" builtinId="9" hidden="1"/>
    <cellStyle name="Followed Hyperlink" xfId="229" builtinId="9" hidden="1"/>
    <cellStyle name="Followed Hyperlink" xfId="231" builtinId="9" hidden="1"/>
    <cellStyle name="Followed Hyperlink" xfId="233" builtinId="9" hidden="1"/>
    <cellStyle name="Followed Hyperlink" xfId="235" builtinId="9" hidden="1"/>
    <cellStyle name="Followed Hyperlink" xfId="237" builtinId="9" hidden="1"/>
    <cellStyle name="Followed Hyperlink" xfId="239" builtinId="9" hidden="1"/>
    <cellStyle name="Followed Hyperlink" xfId="241" builtinId="9" hidden="1"/>
    <cellStyle name="Followed Hyperlink" xfId="243" builtinId="9" hidden="1"/>
    <cellStyle name="Followed Hyperlink" xfId="245" builtinId="9" hidden="1"/>
    <cellStyle name="Followed Hyperlink" xfId="247" builtinId="9" hidden="1"/>
    <cellStyle name="Followed Hyperlink" xfId="249" builtinId="9" hidden="1"/>
    <cellStyle name="Followed Hyperlink" xfId="251" builtinId="9" hidden="1"/>
    <cellStyle name="Followed Hyperlink" xfId="253" builtinId="9" hidden="1"/>
    <cellStyle name="Followed Hyperlink" xfId="255" builtinId="9" hidden="1"/>
    <cellStyle name="Followed Hyperlink" xfId="257" builtinId="9" hidden="1"/>
    <cellStyle name="Followed Hyperlink" xfId="259" builtinId="9" hidden="1"/>
    <cellStyle name="Followed Hyperlink" xfId="261" builtinId="9" hidden="1"/>
    <cellStyle name="Followed Hyperlink" xfId="263" builtinId="9" hidden="1"/>
    <cellStyle name="Followed Hyperlink" xfId="265" builtinId="9" hidden="1"/>
    <cellStyle name="Followed Hyperlink" xfId="267" builtinId="9" hidden="1"/>
    <cellStyle name="Followed Hyperlink" xfId="269" builtinId="9" hidden="1"/>
    <cellStyle name="Followed Hyperlink" xfId="271" builtinId="9" hidden="1"/>
    <cellStyle name="Followed Hyperlink" xfId="273" builtinId="9" hidden="1"/>
    <cellStyle name="Followed Hyperlink" xfId="275" builtinId="9" hidden="1"/>
    <cellStyle name="Followed Hyperlink" xfId="277" builtinId="9" hidden="1"/>
    <cellStyle name="Followed Hyperlink" xfId="279" builtinId="9" hidden="1"/>
    <cellStyle name="Followed Hyperlink" xfId="281" builtinId="9" hidden="1"/>
    <cellStyle name="Followed Hyperlink" xfId="283" builtinId="9" hidden="1"/>
    <cellStyle name="Followed Hyperlink" xfId="285" builtinId="9" hidden="1"/>
    <cellStyle name="Followed Hyperlink" xfId="287" builtinId="9" hidden="1"/>
    <cellStyle name="Followed Hyperlink" xfId="289" builtinId="9" hidden="1"/>
    <cellStyle name="Followed Hyperlink" xfId="291" builtinId="9" hidden="1"/>
    <cellStyle name="Followed Hyperlink" xfId="293" builtinId="9" hidden="1"/>
    <cellStyle name="Followed Hyperlink" xfId="295" builtinId="9" hidden="1"/>
    <cellStyle name="Followed Hyperlink" xfId="297" builtinId="9" hidden="1"/>
    <cellStyle name="Followed Hyperlink" xfId="299" builtinId="9" hidden="1"/>
    <cellStyle name="Followed Hyperlink" xfId="301" builtinId="9" hidden="1"/>
    <cellStyle name="Followed Hyperlink" xfId="303" builtinId="9" hidden="1"/>
    <cellStyle name="Followed Hyperlink" xfId="305" builtinId="9" hidden="1"/>
    <cellStyle name="Followed Hyperlink" xfId="307" builtinId="9" hidden="1"/>
    <cellStyle name="Followed Hyperlink" xfId="309" builtinId="9" hidden="1"/>
    <cellStyle name="Followed Hyperlink" xfId="311" builtinId="9" hidden="1"/>
    <cellStyle name="Followed Hyperlink" xfId="313" builtinId="9" hidden="1"/>
    <cellStyle name="Followed Hyperlink" xfId="315" builtinId="9" hidden="1"/>
    <cellStyle name="Followed Hyperlink" xfId="317" builtinId="9" hidden="1"/>
    <cellStyle name="Followed Hyperlink" xfId="319" builtinId="9" hidden="1"/>
    <cellStyle name="Followed Hyperlink" xfId="321" builtinId="9" hidden="1"/>
    <cellStyle name="Followed Hyperlink" xfId="323" builtinId="9" hidden="1"/>
    <cellStyle name="Followed Hyperlink" xfId="325" builtinId="9" hidden="1"/>
    <cellStyle name="Followed Hyperlink" xfId="327" builtinId="9" hidden="1"/>
    <cellStyle name="Followed Hyperlink" xfId="329" builtinId="9" hidden="1"/>
    <cellStyle name="Followed Hyperlink" xfId="331" builtinId="9" hidden="1"/>
    <cellStyle name="Followed Hyperlink" xfId="333" builtinId="9" hidden="1"/>
    <cellStyle name="Followed Hyperlink" xfId="335" builtinId="9" hidden="1"/>
    <cellStyle name="Followed Hyperlink" xfId="337" builtinId="9" hidden="1"/>
    <cellStyle name="Followed Hyperlink" xfId="339" builtinId="9" hidden="1"/>
    <cellStyle name="Followed Hyperlink" xfId="341" builtinId="9" hidden="1"/>
    <cellStyle name="Followed Hyperlink" xfId="343" builtinId="9" hidden="1"/>
    <cellStyle name="Followed Hyperlink" xfId="345" builtinId="9" hidden="1"/>
    <cellStyle name="Followed Hyperlink" xfId="347" builtinId="9" hidden="1"/>
    <cellStyle name="Followed Hyperlink" xfId="349" builtinId="9" hidden="1"/>
    <cellStyle name="Followed Hyperlink" xfId="351" builtinId="9" hidden="1"/>
    <cellStyle name="Followed Hyperlink" xfId="353" builtinId="9" hidden="1"/>
    <cellStyle name="Followed Hyperlink" xfId="355" builtinId="9" hidden="1"/>
    <cellStyle name="Followed Hyperlink" xfId="357" builtinId="9" hidden="1"/>
    <cellStyle name="Followed Hyperlink" xfId="359" builtinId="9" hidden="1"/>
    <cellStyle name="Followed Hyperlink" xfId="361" builtinId="9" hidden="1"/>
    <cellStyle name="Followed Hyperlink" xfId="363" builtinId="9" hidden="1"/>
    <cellStyle name="Hyperlink" xfId="2" builtinId="8" hidden="1"/>
    <cellStyle name="Hyperlink" xfId="4" builtinId="8" hidden="1"/>
    <cellStyle name="Hyperlink" xfId="6" builtinId="8" hidden="1"/>
    <cellStyle name="Hyperlink" xfId="8" builtinId="8" hidden="1"/>
    <cellStyle name="Hyperlink" xfId="10" builtinId="8" hidden="1"/>
    <cellStyle name="Hyperlink" xfId="12" builtinId="8" hidden="1"/>
    <cellStyle name="Hyperlink" xfId="14" builtinId="8" hidden="1"/>
    <cellStyle name="Hyperlink" xfId="16" builtinId="8" hidden="1"/>
    <cellStyle name="Hyperlink" xfId="18" builtinId="8" hidden="1"/>
    <cellStyle name="Hyperlink" xfId="20" builtinId="8" hidden="1"/>
    <cellStyle name="Hyperlink" xfId="22" builtinId="8" hidden="1"/>
    <cellStyle name="Hyperlink" xfId="24" builtinId="8" hidden="1"/>
    <cellStyle name="Hyperlink" xfId="26" builtinId="8" hidden="1"/>
    <cellStyle name="Hyperlink" xfId="28" builtinId="8" hidden="1"/>
    <cellStyle name="Hyperlink" xfId="30" builtinId="8" hidden="1"/>
    <cellStyle name="Hyperlink" xfId="32" builtinId="8" hidden="1"/>
    <cellStyle name="Hyperlink" xfId="34" builtinId="8" hidden="1"/>
    <cellStyle name="Hyperlink" xfId="36" builtinId="8" hidden="1"/>
    <cellStyle name="Hyperlink" xfId="38" builtinId="8" hidden="1"/>
    <cellStyle name="Hyperlink" xfId="40" builtinId="8" hidden="1"/>
    <cellStyle name="Hyperlink" xfId="42" builtinId="8" hidden="1"/>
    <cellStyle name="Hyperlink" xfId="44" builtinId="8" hidden="1"/>
    <cellStyle name="Hyperlink" xfId="46" builtinId="8" hidden="1"/>
    <cellStyle name="Hyperlink" xfId="48" builtinId="8" hidden="1"/>
    <cellStyle name="Hyperlink" xfId="50" builtinId="8" hidden="1"/>
    <cellStyle name="Hyperlink" xfId="52" builtinId="8" hidden="1"/>
    <cellStyle name="Hyperlink" xfId="54" builtinId="8" hidden="1"/>
    <cellStyle name="Hyperlink" xfId="56" builtinId="8" hidden="1"/>
    <cellStyle name="Hyperlink" xfId="58" builtinId="8" hidden="1"/>
    <cellStyle name="Hyperlink" xfId="60" builtinId="8" hidden="1"/>
    <cellStyle name="Hyperlink" xfId="62" builtinId="8" hidden="1"/>
    <cellStyle name="Hyperlink" xfId="64" builtinId="8" hidden="1"/>
    <cellStyle name="Hyperlink" xfId="66" builtinId="8" hidden="1"/>
    <cellStyle name="Hyperlink" xfId="68" builtinId="8" hidden="1"/>
    <cellStyle name="Hyperlink" xfId="70" builtinId="8" hidden="1"/>
    <cellStyle name="Hyperlink" xfId="72" builtinId="8" hidden="1"/>
    <cellStyle name="Hyperlink" xfId="74" builtinId="8" hidden="1"/>
    <cellStyle name="Hyperlink" xfId="76" builtinId="8" hidden="1"/>
    <cellStyle name="Hyperlink" xfId="78" builtinId="8" hidden="1"/>
    <cellStyle name="Hyperlink" xfId="80" builtinId="8" hidden="1"/>
    <cellStyle name="Hyperlink" xfId="82" builtinId="8" hidden="1"/>
    <cellStyle name="Hyperlink" xfId="84" builtinId="8" hidden="1"/>
    <cellStyle name="Hyperlink" xfId="86" builtinId="8" hidden="1"/>
    <cellStyle name="Hyperlink" xfId="88" builtinId="8" hidden="1"/>
    <cellStyle name="Hyperlink" xfId="90" builtinId="8" hidden="1"/>
    <cellStyle name="Hyperlink" xfId="92" builtinId="8" hidden="1"/>
    <cellStyle name="Hyperlink" xfId="94" builtinId="8" hidden="1"/>
    <cellStyle name="Hyperlink" xfId="96" builtinId="8" hidden="1"/>
    <cellStyle name="Hyperlink" xfId="98" builtinId="8" hidden="1"/>
    <cellStyle name="Hyperlink" xfId="100" builtinId="8" hidden="1"/>
    <cellStyle name="Hyperlink" xfId="102" builtinId="8" hidden="1"/>
    <cellStyle name="Hyperlink" xfId="104" builtinId="8" hidden="1"/>
    <cellStyle name="Hyperlink" xfId="106" builtinId="8" hidden="1"/>
    <cellStyle name="Hyperlink" xfId="108" builtinId="8" hidden="1"/>
    <cellStyle name="Hyperlink" xfId="110" builtinId="8" hidden="1"/>
    <cellStyle name="Hyperlink" xfId="112" builtinId="8" hidden="1"/>
    <cellStyle name="Hyperlink" xfId="114" builtinId="8" hidden="1"/>
    <cellStyle name="Hyperlink" xfId="116" builtinId="8" hidden="1"/>
    <cellStyle name="Hyperlink" xfId="118" builtinId="8" hidden="1"/>
    <cellStyle name="Hyperlink" xfId="120" builtinId="8" hidden="1"/>
    <cellStyle name="Hyperlink" xfId="122" builtinId="8" hidden="1"/>
    <cellStyle name="Hyperlink" xfId="124" builtinId="8" hidden="1"/>
    <cellStyle name="Hyperlink" xfId="126" builtinId="8" hidden="1"/>
    <cellStyle name="Hyperlink" xfId="128" builtinId="8" hidden="1"/>
    <cellStyle name="Hyperlink" xfId="130" builtinId="8" hidden="1"/>
    <cellStyle name="Hyperlink" xfId="132" builtinId="8" hidden="1"/>
    <cellStyle name="Hyperlink" xfId="134" builtinId="8" hidden="1"/>
    <cellStyle name="Hyperlink" xfId="136" builtinId="8" hidden="1"/>
    <cellStyle name="Hyperlink" xfId="138" builtinId="8" hidden="1"/>
    <cellStyle name="Hyperlink" xfId="140" builtinId="8" hidden="1"/>
    <cellStyle name="Hyperlink" xfId="142" builtinId="8" hidden="1"/>
    <cellStyle name="Hyperlink" xfId="144" builtinId="8" hidden="1"/>
    <cellStyle name="Hyperlink" xfId="146" builtinId="8" hidden="1"/>
    <cellStyle name="Hyperlink" xfId="148" builtinId="8" hidden="1"/>
    <cellStyle name="Hyperlink" xfId="150" builtinId="8" hidden="1"/>
    <cellStyle name="Hyperlink" xfId="152" builtinId="8" hidden="1"/>
    <cellStyle name="Hyperlink" xfId="154" builtinId="8" hidden="1"/>
    <cellStyle name="Hyperlink" xfId="156" builtinId="8" hidden="1"/>
    <cellStyle name="Hyperlink" xfId="158" builtinId="8" hidden="1"/>
    <cellStyle name="Hyperlink" xfId="160" builtinId="8" hidden="1"/>
    <cellStyle name="Hyperlink" xfId="162" builtinId="8" hidden="1"/>
    <cellStyle name="Hyperlink" xfId="164" builtinId="8" hidden="1"/>
    <cellStyle name="Hyperlink" xfId="166" builtinId="8" hidden="1"/>
    <cellStyle name="Hyperlink" xfId="168" builtinId="8" hidden="1"/>
    <cellStyle name="Hyperlink" xfId="170" builtinId="8" hidden="1"/>
    <cellStyle name="Hyperlink" xfId="172" builtinId="8" hidden="1"/>
    <cellStyle name="Hyperlink" xfId="174" builtinId="8" hidden="1"/>
    <cellStyle name="Hyperlink" xfId="176" builtinId="8" hidden="1"/>
    <cellStyle name="Hyperlink" xfId="178" builtinId="8" hidden="1"/>
    <cellStyle name="Hyperlink" xfId="180" builtinId="8" hidden="1"/>
    <cellStyle name="Hyperlink" xfId="182" builtinId="8" hidden="1"/>
    <cellStyle name="Hyperlink" xfId="184" builtinId="8" hidden="1"/>
    <cellStyle name="Hyperlink" xfId="186" builtinId="8" hidden="1"/>
    <cellStyle name="Hyperlink" xfId="188" builtinId="8" hidden="1"/>
    <cellStyle name="Hyperlink" xfId="190" builtinId="8" hidden="1"/>
    <cellStyle name="Hyperlink" xfId="192" builtinId="8" hidden="1"/>
    <cellStyle name="Hyperlink" xfId="194" builtinId="8" hidden="1"/>
    <cellStyle name="Hyperlink" xfId="196" builtinId="8" hidden="1"/>
    <cellStyle name="Hyperlink" xfId="198" builtinId="8" hidden="1"/>
    <cellStyle name="Hyperlink" xfId="200" builtinId="8" hidden="1"/>
    <cellStyle name="Hyperlink" xfId="202" builtinId="8" hidden="1"/>
    <cellStyle name="Hyperlink" xfId="204" builtinId="8" hidden="1"/>
    <cellStyle name="Hyperlink" xfId="206" builtinId="8" hidden="1"/>
    <cellStyle name="Hyperlink" xfId="208" builtinId="8" hidden="1"/>
    <cellStyle name="Hyperlink" xfId="210" builtinId="8" hidden="1"/>
    <cellStyle name="Hyperlink" xfId="212" builtinId="8" hidden="1"/>
    <cellStyle name="Hyperlink" xfId="214" builtinId="8" hidden="1"/>
    <cellStyle name="Hyperlink" xfId="216" builtinId="8" hidden="1"/>
    <cellStyle name="Hyperlink" xfId="218" builtinId="8" hidden="1"/>
    <cellStyle name="Hyperlink" xfId="220" builtinId="8" hidden="1"/>
    <cellStyle name="Hyperlink" xfId="222" builtinId="8" hidden="1"/>
    <cellStyle name="Hyperlink" xfId="224" builtinId="8" hidden="1"/>
    <cellStyle name="Hyperlink" xfId="226" builtinId="8" hidden="1"/>
    <cellStyle name="Hyperlink" xfId="228" builtinId="8" hidden="1"/>
    <cellStyle name="Hyperlink" xfId="230" builtinId="8" hidden="1"/>
    <cellStyle name="Hyperlink" xfId="232" builtinId="8" hidden="1"/>
    <cellStyle name="Hyperlink" xfId="234" builtinId="8" hidden="1"/>
    <cellStyle name="Hyperlink" xfId="236" builtinId="8" hidden="1"/>
    <cellStyle name="Hyperlink" xfId="238" builtinId="8" hidden="1"/>
    <cellStyle name="Hyperlink" xfId="240" builtinId="8" hidden="1"/>
    <cellStyle name="Hyperlink" xfId="242" builtinId="8" hidden="1"/>
    <cellStyle name="Hyperlink" xfId="244" builtinId="8" hidden="1"/>
    <cellStyle name="Hyperlink" xfId="246" builtinId="8" hidden="1"/>
    <cellStyle name="Hyperlink" xfId="248" builtinId="8" hidden="1"/>
    <cellStyle name="Hyperlink" xfId="250" builtinId="8" hidden="1"/>
    <cellStyle name="Hyperlink" xfId="252" builtinId="8" hidden="1"/>
    <cellStyle name="Hyperlink" xfId="254" builtinId="8" hidden="1"/>
    <cellStyle name="Hyperlink" xfId="256" builtinId="8" hidden="1"/>
    <cellStyle name="Hyperlink" xfId="258" builtinId="8" hidden="1"/>
    <cellStyle name="Hyperlink" xfId="260" builtinId="8" hidden="1"/>
    <cellStyle name="Hyperlink" xfId="262" builtinId="8" hidden="1"/>
    <cellStyle name="Hyperlink" xfId="264" builtinId="8" hidden="1"/>
    <cellStyle name="Hyperlink" xfId="266" builtinId="8" hidden="1"/>
    <cellStyle name="Hyperlink" xfId="268" builtinId="8" hidden="1"/>
    <cellStyle name="Hyperlink" xfId="270" builtinId="8" hidden="1"/>
    <cellStyle name="Hyperlink" xfId="272" builtinId="8" hidden="1"/>
    <cellStyle name="Hyperlink" xfId="274" builtinId="8" hidden="1"/>
    <cellStyle name="Hyperlink" xfId="276" builtinId="8" hidden="1"/>
    <cellStyle name="Hyperlink" xfId="278" builtinId="8" hidden="1"/>
    <cellStyle name="Hyperlink" xfId="280" builtinId="8" hidden="1"/>
    <cellStyle name="Hyperlink" xfId="282" builtinId="8" hidden="1"/>
    <cellStyle name="Hyperlink" xfId="284" builtinId="8" hidden="1"/>
    <cellStyle name="Hyperlink" xfId="286" builtinId="8" hidden="1"/>
    <cellStyle name="Hyperlink" xfId="288" builtinId="8" hidden="1"/>
    <cellStyle name="Hyperlink" xfId="290" builtinId="8" hidden="1"/>
    <cellStyle name="Hyperlink" xfId="292" builtinId="8" hidden="1"/>
    <cellStyle name="Hyperlink" xfId="294" builtinId="8" hidden="1"/>
    <cellStyle name="Hyperlink" xfId="296" builtinId="8" hidden="1"/>
    <cellStyle name="Hyperlink" xfId="298" builtinId="8" hidden="1"/>
    <cellStyle name="Hyperlink" xfId="300" builtinId="8" hidden="1"/>
    <cellStyle name="Hyperlink" xfId="302" builtinId="8" hidden="1"/>
    <cellStyle name="Hyperlink" xfId="304" builtinId="8" hidden="1"/>
    <cellStyle name="Hyperlink" xfId="306" builtinId="8" hidden="1"/>
    <cellStyle name="Hyperlink" xfId="308" builtinId="8" hidden="1"/>
    <cellStyle name="Hyperlink" xfId="310" builtinId="8" hidden="1"/>
    <cellStyle name="Hyperlink" xfId="312" builtinId="8" hidden="1"/>
    <cellStyle name="Hyperlink" xfId="314" builtinId="8" hidden="1"/>
    <cellStyle name="Hyperlink" xfId="316" builtinId="8" hidden="1"/>
    <cellStyle name="Hyperlink" xfId="318" builtinId="8" hidden="1"/>
    <cellStyle name="Hyperlink" xfId="320" builtinId="8" hidden="1"/>
    <cellStyle name="Hyperlink" xfId="322" builtinId="8" hidden="1"/>
    <cellStyle name="Hyperlink" xfId="324" builtinId="8" hidden="1"/>
    <cellStyle name="Hyperlink" xfId="326" builtinId="8" hidden="1"/>
    <cellStyle name="Hyperlink" xfId="328" builtinId="8" hidden="1"/>
    <cellStyle name="Hyperlink" xfId="330" builtinId="8" hidden="1"/>
    <cellStyle name="Hyperlink" xfId="332" builtinId="8" hidden="1"/>
    <cellStyle name="Hyperlink" xfId="334" builtinId="8" hidden="1"/>
    <cellStyle name="Hyperlink" xfId="336" builtinId="8" hidden="1"/>
    <cellStyle name="Hyperlink" xfId="338" builtinId="8" hidden="1"/>
    <cellStyle name="Hyperlink" xfId="340" builtinId="8" hidden="1"/>
    <cellStyle name="Hyperlink" xfId="342" builtinId="8" hidden="1"/>
    <cellStyle name="Hyperlink" xfId="344" builtinId="8" hidden="1"/>
    <cellStyle name="Hyperlink" xfId="346" builtinId="8" hidden="1"/>
    <cellStyle name="Hyperlink" xfId="348" builtinId="8" hidden="1"/>
    <cellStyle name="Hyperlink" xfId="350" builtinId="8" hidden="1"/>
    <cellStyle name="Hyperlink" xfId="352" builtinId="8" hidden="1"/>
    <cellStyle name="Hyperlink" xfId="354" builtinId="8" hidden="1"/>
    <cellStyle name="Hyperlink" xfId="356" builtinId="8" hidden="1"/>
    <cellStyle name="Hyperlink" xfId="358" builtinId="8" hidden="1"/>
    <cellStyle name="Hyperlink" xfId="360" builtinId="8" hidden="1"/>
    <cellStyle name="Hyperlink" xfId="362" builtinId="8" hidden="1"/>
    <cellStyle name="Normal" xfId="0" builtinId="0"/>
    <cellStyle name="Percent" xfId="1" builtinId="5"/>
  </cellStyles>
  <dxfs count="0"/>
  <tableStyles count="0" defaultTableStyle="TableStyleMedium9" defaultPivotStyle="PivotStyleMedium4"/>
  <colors>
    <mruColors>
      <color rgb="FF00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iagrams/colors1.xml><?xml version="1.0" encoding="utf-8"?>
<dgm:colorsDef xmlns:dgm="http://schemas.openxmlformats.org/drawingml/2006/diagram" xmlns:a="http://schemas.openxmlformats.org/drawingml/2006/main" uniqueId="urn:microsoft.com/office/officeart/2005/8/colors/accent0_3">
  <dgm:title val=""/>
  <dgm:desc val=""/>
  <dgm:catLst>
    <dgm:cat type="mainScheme" pri="10300"/>
  </dgm:catLst>
  <dgm:styleLbl name="node0">
    <dgm:fillClrLst meth="repeat">
      <a:schemeClr val="dk2"/>
    </dgm:fillClrLst>
    <dgm:linClrLst meth="repeat">
      <a:schemeClr val="lt2"/>
    </dgm:linClrLst>
    <dgm:effectClrLst/>
    <dgm:txLinClrLst/>
    <dgm:txFillClrLst/>
    <dgm:txEffectClrLst/>
  </dgm:styleLbl>
  <dgm:styleLbl name="alignNode1">
    <dgm:fillClrLst meth="repeat">
      <a:schemeClr val="dk2"/>
    </dgm:fillClrLst>
    <dgm:linClrLst meth="repeat">
      <a:schemeClr val="dk2"/>
    </dgm:linClrLst>
    <dgm:effectClrLst/>
    <dgm:txLinClrLst/>
    <dgm:txFillClrLst/>
    <dgm:txEffectClrLst/>
  </dgm:styleLbl>
  <dgm:styleLbl name="node1">
    <dgm:fillClrLst meth="repeat">
      <a:schemeClr val="dk2"/>
    </dgm:fillClrLst>
    <dgm:linClrLst meth="repeat">
      <a:schemeClr val="lt2"/>
    </dgm:linClrLst>
    <dgm:effectClrLst/>
    <dgm:txLinClrLst/>
    <dgm:txFillClrLst/>
    <dgm:txEffectClrLst/>
  </dgm:styleLbl>
  <dgm:styleLbl name="lnNode1">
    <dgm:fillClrLst meth="repeat">
      <a:schemeClr val="dk2"/>
    </dgm:fillClrLst>
    <dgm:linClrLst meth="repeat">
      <a:schemeClr val="lt2"/>
    </dgm:linClrLst>
    <dgm:effectClrLst/>
    <dgm:txLinClrLst/>
    <dgm:txFillClrLst/>
    <dgm:txEffectClrLst/>
  </dgm:styleLbl>
  <dgm:styleLbl name="vennNode1">
    <dgm:fillClrLst meth="repeat">
      <a:schemeClr val="dk2">
        <a:alpha val="50000"/>
      </a:schemeClr>
    </dgm:fillClrLst>
    <dgm:linClrLst meth="repeat">
      <a:schemeClr val="lt2"/>
    </dgm:linClrLst>
    <dgm:effectClrLst/>
    <dgm:txLinClrLst/>
    <dgm:txFillClrLst/>
    <dgm:txEffectClrLst/>
  </dgm:styleLbl>
  <dgm:styleLbl name="node2">
    <dgm:fillClrLst meth="repeat">
      <a:schemeClr val="dk2"/>
    </dgm:fillClrLst>
    <dgm:linClrLst meth="repeat">
      <a:schemeClr val="lt2"/>
    </dgm:linClrLst>
    <dgm:effectClrLst/>
    <dgm:txLinClrLst/>
    <dgm:txFillClrLst/>
    <dgm:txEffectClrLst/>
  </dgm:styleLbl>
  <dgm:styleLbl name="node3">
    <dgm:fillClrLst meth="repeat">
      <a:schemeClr val="dk2"/>
    </dgm:fillClrLst>
    <dgm:linClrLst meth="repeat">
      <a:schemeClr val="lt2"/>
    </dgm:linClrLst>
    <dgm:effectClrLst/>
    <dgm:txLinClrLst/>
    <dgm:txFillClrLst/>
    <dgm:txEffectClrLst/>
  </dgm:styleLbl>
  <dgm:styleLbl name="node4">
    <dgm:fillClrLst meth="repeat">
      <a:schemeClr val="dk2"/>
    </dgm:fillClrLst>
    <dgm:linClrLst meth="repeat">
      <a:schemeClr val="lt2"/>
    </dgm:linClrLst>
    <dgm:effectClrLst/>
    <dgm:txLinClrLst/>
    <dgm:txFillClrLst/>
    <dgm:txEffectClrLst/>
  </dgm:styleLbl>
  <dgm:styleLbl name="fgImgPlace1">
    <dgm:fillClrLst meth="repeat">
      <a:schemeClr val="dk2">
        <a:tint val="50000"/>
      </a:schemeClr>
    </dgm:fillClrLst>
    <dgm:linClrLst meth="repeat">
      <a:schemeClr val="lt2"/>
    </dgm:linClrLst>
    <dgm:effectClrLst/>
    <dgm:txLinClrLst/>
    <dgm:txFillClrLst meth="repeat">
      <a:schemeClr val="lt2"/>
    </dgm:txFillClrLst>
    <dgm:txEffectClrLst/>
  </dgm:styleLbl>
  <dgm:styleLbl name="alignImgPlace1">
    <dgm:fillClrLst meth="repeat">
      <a:schemeClr val="dk2">
        <a:tint val="50000"/>
      </a:schemeClr>
    </dgm:fillClrLst>
    <dgm:linClrLst meth="repeat">
      <a:schemeClr val="dk2">
        <a:shade val="80000"/>
      </a:schemeClr>
    </dgm:linClrLst>
    <dgm:effectClrLst/>
    <dgm:txLinClrLst/>
    <dgm:txFillClrLst meth="repeat">
      <a:schemeClr val="lt2"/>
    </dgm:txFillClrLst>
    <dgm:txEffectClrLst/>
  </dgm:styleLbl>
  <dgm:styleLbl name="bgImgPlace1">
    <dgm:fillClrLst meth="repeat">
      <a:schemeClr val="dk2">
        <a:tint val="50000"/>
      </a:schemeClr>
    </dgm:fillClrLst>
    <dgm:linClrLst meth="repeat">
      <a:schemeClr val="dk2">
        <a:shade val="80000"/>
      </a:schemeClr>
    </dgm:linClrLst>
    <dgm:effectClrLst/>
    <dgm:txLinClrLst/>
    <dgm:txFillClrLst meth="repeat">
      <a:schemeClr val="lt2"/>
    </dgm:txFillClrLst>
    <dgm:txEffectClrLst/>
  </dgm:styleLbl>
  <dgm:styleLbl name="sibTrans2D1">
    <dgm:fillClrLst meth="repeat">
      <a:schemeClr val="dk2">
        <a:tint val="60000"/>
      </a:schemeClr>
    </dgm:fillClrLst>
    <dgm:linClrLst meth="repeat">
      <a:schemeClr val="dk2">
        <a:tint val="60000"/>
      </a:schemeClr>
    </dgm:linClrLst>
    <dgm:effectClrLst/>
    <dgm:txLinClrLst/>
    <dgm:txFillClrLst/>
    <dgm:txEffectClrLst/>
  </dgm:styleLbl>
  <dgm:styleLbl name="fgSibTrans2D1">
    <dgm:fillClrLst meth="repeat">
      <a:schemeClr val="dk2">
        <a:tint val="60000"/>
      </a:schemeClr>
    </dgm:fillClrLst>
    <dgm:linClrLst meth="repeat">
      <a:schemeClr val="dk2">
        <a:tint val="60000"/>
      </a:schemeClr>
    </dgm:linClrLst>
    <dgm:effectClrLst/>
    <dgm:txLinClrLst/>
    <dgm:txFillClrLst/>
    <dgm:txEffectClrLst/>
  </dgm:styleLbl>
  <dgm:styleLbl name="bgSibTrans2D1">
    <dgm:fillClrLst meth="repeat">
      <a:schemeClr val="dk2">
        <a:tint val="60000"/>
      </a:schemeClr>
    </dgm:fillClrLst>
    <dgm:linClrLst meth="repeat">
      <a:schemeClr val="dk2">
        <a:tint val="60000"/>
      </a:schemeClr>
    </dgm:linClrLst>
    <dgm:effectClrLst/>
    <dgm:txLinClrLst/>
    <dgm:txFillClrLst/>
    <dgm:txEffectClrLst/>
  </dgm:styleLbl>
  <dgm:styleLbl name="sibTrans1D1">
    <dgm:fillClrLst meth="repeat">
      <a:schemeClr val="dk2"/>
    </dgm:fillClrLst>
    <dgm:linClrLst meth="repeat">
      <a:schemeClr val="dk2"/>
    </dgm:linClrLst>
    <dgm:effectClrLst/>
    <dgm:txLinClrLst/>
    <dgm:txFillClrLst meth="repeat">
      <a:schemeClr val="lt2"/>
    </dgm:txFillClrLst>
    <dgm:txEffectClrLst/>
  </dgm:styleLbl>
  <dgm:styleLbl name="callout">
    <dgm:fillClrLst meth="repeat">
      <a:schemeClr val="dk2"/>
    </dgm:fillClrLst>
    <dgm:linClrLst meth="repeat">
      <a:schemeClr val="dk2">
        <a:tint val="50000"/>
      </a:schemeClr>
    </dgm:linClrLst>
    <dgm:effectClrLst/>
    <dgm:txLinClrLst/>
    <dgm:txFillClrLst meth="repeat">
      <a:schemeClr val="lt2"/>
    </dgm:txFillClrLst>
    <dgm:txEffectClrLst/>
  </dgm:styleLbl>
  <dgm:styleLbl name="asst0">
    <dgm:fillClrLst meth="repeat">
      <a:schemeClr val="dk2"/>
    </dgm:fillClrLst>
    <dgm:linClrLst meth="repeat">
      <a:schemeClr val="lt2"/>
    </dgm:linClrLst>
    <dgm:effectClrLst/>
    <dgm:txLinClrLst/>
    <dgm:txFillClrLst/>
    <dgm:txEffectClrLst/>
  </dgm:styleLbl>
  <dgm:styleLbl name="asst1">
    <dgm:fillClrLst meth="repeat">
      <a:schemeClr val="dk2"/>
    </dgm:fillClrLst>
    <dgm:linClrLst meth="repeat">
      <a:schemeClr val="lt2"/>
    </dgm:linClrLst>
    <dgm:effectClrLst/>
    <dgm:txLinClrLst/>
    <dgm:txFillClrLst/>
    <dgm:txEffectClrLst/>
  </dgm:styleLbl>
  <dgm:styleLbl name="asst2">
    <dgm:fillClrLst meth="repeat">
      <a:schemeClr val="dk2"/>
    </dgm:fillClrLst>
    <dgm:linClrLst meth="repeat">
      <a:schemeClr val="lt2"/>
    </dgm:linClrLst>
    <dgm:effectClrLst/>
    <dgm:txLinClrLst/>
    <dgm:txFillClrLst/>
    <dgm:txEffectClrLst/>
  </dgm:styleLbl>
  <dgm:styleLbl name="asst3">
    <dgm:fillClrLst meth="repeat">
      <a:schemeClr val="dk2"/>
    </dgm:fillClrLst>
    <dgm:linClrLst meth="repeat">
      <a:schemeClr val="lt2"/>
    </dgm:linClrLst>
    <dgm:effectClrLst/>
    <dgm:txLinClrLst/>
    <dgm:txFillClrLst/>
    <dgm:txEffectClrLst/>
  </dgm:styleLbl>
  <dgm:styleLbl name="asst4">
    <dgm:fillClrLst meth="repeat">
      <a:schemeClr val="dk2"/>
    </dgm:fillClrLst>
    <dgm:linClrLst meth="repeat">
      <a:schemeClr val="lt2"/>
    </dgm:linClrLst>
    <dgm:effectClrLst/>
    <dgm:txLinClrLst/>
    <dgm:txFillClrLst/>
    <dgm:txEffectClrLst/>
  </dgm:styleLbl>
  <dgm:styleLbl name="parChTrans2D1">
    <dgm:fillClrLst meth="repeat">
      <a:schemeClr val="dk2">
        <a:tint val="60000"/>
      </a:schemeClr>
    </dgm:fillClrLst>
    <dgm:linClrLst meth="repeat">
      <a:schemeClr val="dk2">
        <a:tint val="60000"/>
      </a:schemeClr>
    </dgm:linClrLst>
    <dgm:effectClrLst/>
    <dgm:txLinClrLst/>
    <dgm:txFillClrLst meth="repeat">
      <a:schemeClr val="lt2"/>
    </dgm:txFillClrLst>
    <dgm:txEffectClrLst/>
  </dgm:styleLbl>
  <dgm:styleLbl name="parChTrans2D2">
    <dgm:fillClrLst meth="repeat">
      <a:schemeClr val="dk2"/>
    </dgm:fillClrLst>
    <dgm:linClrLst meth="repeat">
      <a:schemeClr val="dk2"/>
    </dgm:linClrLst>
    <dgm:effectClrLst/>
    <dgm:txLinClrLst/>
    <dgm:txFillClrLst meth="repeat">
      <a:schemeClr val="lt2"/>
    </dgm:txFillClrLst>
    <dgm:txEffectClrLst/>
  </dgm:styleLbl>
  <dgm:styleLbl name="parChTrans2D3">
    <dgm:fillClrLst meth="repeat">
      <a:schemeClr val="dk2"/>
    </dgm:fillClrLst>
    <dgm:linClrLst meth="repeat">
      <a:schemeClr val="dk2"/>
    </dgm:linClrLst>
    <dgm:effectClrLst/>
    <dgm:txLinClrLst/>
    <dgm:txFillClrLst meth="repeat">
      <a:schemeClr val="lt2"/>
    </dgm:txFillClrLst>
    <dgm:txEffectClrLst/>
  </dgm:styleLbl>
  <dgm:styleLbl name="parChTrans2D4">
    <dgm:fillClrLst meth="repeat">
      <a:schemeClr val="dk2"/>
    </dgm:fillClrLst>
    <dgm:linClrLst meth="repeat">
      <a:schemeClr val="dk2"/>
    </dgm:linClrLst>
    <dgm:effectClrLst/>
    <dgm:txLinClrLst/>
    <dgm:txFillClrLst meth="repeat">
      <a:schemeClr val="lt2"/>
    </dgm:txFillClrLst>
    <dgm:txEffectClrLst/>
  </dgm:styleLbl>
  <dgm:styleLbl name="parChTrans1D1">
    <dgm:fillClrLst meth="repeat">
      <a:schemeClr val="dk2"/>
    </dgm:fillClrLst>
    <dgm:linClrLst meth="repeat">
      <a:schemeClr val="dk2">
        <a:shade val="60000"/>
      </a:schemeClr>
    </dgm:linClrLst>
    <dgm:effectClrLst/>
    <dgm:txLinClrLst/>
    <dgm:txFillClrLst meth="repeat">
      <a:schemeClr val="tx1"/>
    </dgm:txFillClrLst>
    <dgm:txEffectClrLst/>
  </dgm:styleLbl>
  <dgm:styleLbl name="parChTrans1D2">
    <dgm:fillClrLst meth="repeat">
      <a:schemeClr val="dk2"/>
    </dgm:fillClrLst>
    <dgm:linClrLst meth="repeat">
      <a:schemeClr val="dk2">
        <a:shade val="60000"/>
      </a:schemeClr>
    </dgm:linClrLst>
    <dgm:effectClrLst/>
    <dgm:txLinClrLst/>
    <dgm:txFillClrLst meth="repeat">
      <a:schemeClr val="tx1"/>
    </dgm:txFillClrLst>
    <dgm:txEffectClrLst/>
  </dgm:styleLbl>
  <dgm:styleLbl name="parChTrans1D3">
    <dgm:fillClrLst meth="repeat">
      <a:schemeClr val="dk2"/>
    </dgm:fillClrLst>
    <dgm:linClrLst meth="repeat">
      <a:schemeClr val="dk2">
        <a:shade val="80000"/>
      </a:schemeClr>
    </dgm:linClrLst>
    <dgm:effectClrLst/>
    <dgm:txLinClrLst/>
    <dgm:txFillClrLst meth="repeat">
      <a:schemeClr val="tx1"/>
    </dgm:txFillClrLst>
    <dgm:txEffectClrLst/>
  </dgm:styleLbl>
  <dgm:styleLbl name="parChTrans1D4">
    <dgm:fillClrLst meth="repeat">
      <a:schemeClr val="dk2"/>
    </dgm:fillClrLst>
    <dgm:linClrLst meth="repeat">
      <a:schemeClr val="dk2">
        <a:shade val="80000"/>
      </a:schemeClr>
    </dgm:linClrLst>
    <dgm:effectClrLst/>
    <dgm:txLinClrLst/>
    <dgm:txFillClrLst meth="repeat">
      <a:schemeClr val="tx1"/>
    </dgm:txFillClrLst>
    <dgm:txEffectClrLst/>
  </dgm:styleLbl>
  <dgm:styleLbl name="fgAcc1">
    <dgm:fillClrLst meth="repeat">
      <a:schemeClr val="lt2">
        <a:alpha val="90000"/>
      </a:schemeClr>
    </dgm:fillClrLst>
    <dgm:linClrLst meth="repeat">
      <a:schemeClr val="dk2"/>
    </dgm:linClrLst>
    <dgm:effectClrLst/>
    <dgm:txLinClrLst/>
    <dgm:txFillClrLst meth="repeat">
      <a:schemeClr val="dk1"/>
    </dgm:txFillClrLst>
    <dgm:txEffectClrLst/>
  </dgm:styleLbl>
  <dgm:styleLbl name="conFgAcc1">
    <dgm:fillClrLst meth="repeat">
      <a:schemeClr val="lt2">
        <a:alpha val="90000"/>
      </a:schemeClr>
    </dgm:fillClrLst>
    <dgm:linClrLst meth="repeat">
      <a:schemeClr val="dk2"/>
    </dgm:linClrLst>
    <dgm:effectClrLst/>
    <dgm:txLinClrLst/>
    <dgm:txFillClrLst meth="repeat">
      <a:schemeClr val="dk1"/>
    </dgm:txFillClrLst>
    <dgm:txEffectClrLst/>
  </dgm:styleLbl>
  <dgm:styleLbl name="alignAcc1">
    <dgm:fillClrLst meth="repeat">
      <a:schemeClr val="lt2">
        <a:alpha val="90000"/>
      </a:schemeClr>
    </dgm:fillClrLst>
    <dgm:linClrLst meth="repeat">
      <a:schemeClr val="dk2"/>
    </dgm:linClrLst>
    <dgm:effectClrLst/>
    <dgm:txLinClrLst/>
    <dgm:txFillClrLst meth="repeat">
      <a:schemeClr val="dk1"/>
    </dgm:txFillClrLst>
    <dgm:txEffectClrLst/>
  </dgm:styleLbl>
  <dgm:styleLbl name="trAlignAcc1">
    <dgm:fillClrLst meth="repeat">
      <a:schemeClr val="lt2">
        <a:alpha val="40000"/>
      </a:schemeClr>
    </dgm:fillClrLst>
    <dgm:linClrLst meth="repeat">
      <a:schemeClr val="dk2"/>
    </dgm:linClrLst>
    <dgm:effectClrLst/>
    <dgm:txLinClrLst/>
    <dgm:txFillClrLst meth="repeat">
      <a:schemeClr val="dk1"/>
    </dgm:txFillClrLst>
    <dgm:txEffectClrLst/>
  </dgm:styleLbl>
  <dgm:styleLbl name="bgAcc1">
    <dgm:fillClrLst meth="repeat">
      <a:schemeClr val="lt2">
        <a:alpha val="90000"/>
      </a:schemeClr>
    </dgm:fillClrLst>
    <dgm:linClrLst meth="repeat">
      <a:schemeClr val="dk2"/>
    </dgm:linClrLst>
    <dgm:effectClrLst/>
    <dgm:txLinClrLst/>
    <dgm:txFillClrLst meth="repeat">
      <a:schemeClr val="dk1"/>
    </dgm:txFillClrLst>
    <dgm:txEffectClrLst/>
  </dgm:styleLbl>
  <dgm:styleLbl name="solidFgAcc1">
    <dgm:fillClrLst meth="repeat">
      <a:schemeClr val="lt2"/>
    </dgm:fillClrLst>
    <dgm:linClrLst meth="repeat">
      <a:schemeClr val="dk2"/>
    </dgm:linClrLst>
    <dgm:effectClrLst/>
    <dgm:txLinClrLst/>
    <dgm:txFillClrLst meth="repeat">
      <a:schemeClr val="dk1"/>
    </dgm:txFillClrLst>
    <dgm:txEffectClrLst/>
  </dgm:styleLbl>
  <dgm:styleLbl name="solidAlignAcc1">
    <dgm:fillClrLst meth="repeat">
      <a:schemeClr val="lt2"/>
    </dgm:fillClrLst>
    <dgm:linClrLst meth="repeat">
      <a:schemeClr val="dk2"/>
    </dgm:linClrLst>
    <dgm:effectClrLst/>
    <dgm:txLinClrLst/>
    <dgm:txFillClrLst meth="repeat">
      <a:schemeClr val="dk1"/>
    </dgm:txFillClrLst>
    <dgm:txEffectClrLst/>
  </dgm:styleLbl>
  <dgm:styleLbl name="solidBgAcc1">
    <dgm:fillClrLst meth="repeat">
      <a:schemeClr val="lt2"/>
    </dgm:fillClrLst>
    <dgm:linClrLst meth="repeat">
      <a:schemeClr val="dk2"/>
    </dgm:linClrLst>
    <dgm:effectClrLst/>
    <dgm:txLinClrLst/>
    <dgm:txFillClrLst meth="repeat">
      <a:schemeClr val="dk1"/>
    </dgm:txFillClrLst>
    <dgm:txEffectClrLst/>
  </dgm:styleLbl>
  <dgm:styleLbl name="fgAccFollowNode1">
    <dgm:fillClrLst meth="repeat">
      <a:schemeClr val="dk2">
        <a:alpha val="90000"/>
        <a:tint val="40000"/>
      </a:schemeClr>
    </dgm:fillClrLst>
    <dgm:linClrLst meth="repeat">
      <a:schemeClr val="dk2">
        <a:alpha val="90000"/>
        <a:tint val="40000"/>
      </a:schemeClr>
    </dgm:linClrLst>
    <dgm:effectClrLst/>
    <dgm:txLinClrLst/>
    <dgm:txFillClrLst meth="repeat">
      <a:schemeClr val="dk1"/>
    </dgm:txFillClrLst>
    <dgm:txEffectClrLst/>
  </dgm:styleLbl>
  <dgm:styleLbl name="alignAccFollowNode1">
    <dgm:fillClrLst meth="repeat">
      <a:schemeClr val="dk2">
        <a:alpha val="90000"/>
        <a:tint val="40000"/>
      </a:schemeClr>
    </dgm:fillClrLst>
    <dgm:linClrLst meth="repeat">
      <a:schemeClr val="dk2">
        <a:alpha val="90000"/>
        <a:tint val="40000"/>
      </a:schemeClr>
    </dgm:linClrLst>
    <dgm:effectClrLst/>
    <dgm:txLinClrLst/>
    <dgm:txFillClrLst meth="repeat">
      <a:schemeClr val="dk1"/>
    </dgm:txFillClrLst>
    <dgm:txEffectClrLst/>
  </dgm:styleLbl>
  <dgm:styleLbl name="bgAccFollowNode1">
    <dgm:fillClrLst meth="repeat">
      <a:schemeClr val="dk2">
        <a:alpha val="90000"/>
        <a:tint val="40000"/>
      </a:schemeClr>
    </dgm:fillClrLst>
    <dgm:linClrLst meth="repeat">
      <a:schemeClr val="dk2">
        <a:alpha val="90000"/>
        <a:tint val="40000"/>
      </a:schemeClr>
    </dgm:linClrLst>
    <dgm:effectClrLst/>
    <dgm:txLinClrLst/>
    <dgm:txFillClrLst meth="repeat">
      <a:schemeClr val="dk1"/>
    </dgm:txFillClrLst>
    <dgm:txEffectClrLst/>
  </dgm:styleLbl>
  <dgm:styleLbl name="fgAcc0">
    <dgm:fillClrLst meth="repeat">
      <a:schemeClr val="lt2">
        <a:alpha val="90000"/>
      </a:schemeClr>
    </dgm:fillClrLst>
    <dgm:linClrLst meth="repeat">
      <a:schemeClr val="dk2"/>
    </dgm:linClrLst>
    <dgm:effectClrLst/>
    <dgm:txLinClrLst/>
    <dgm:txFillClrLst meth="repeat">
      <a:schemeClr val="dk1"/>
    </dgm:txFillClrLst>
    <dgm:txEffectClrLst/>
  </dgm:styleLbl>
  <dgm:styleLbl name="fgAcc2">
    <dgm:fillClrLst meth="repeat">
      <a:schemeClr val="lt2">
        <a:alpha val="90000"/>
      </a:schemeClr>
    </dgm:fillClrLst>
    <dgm:linClrLst meth="repeat">
      <a:schemeClr val="dk2"/>
    </dgm:linClrLst>
    <dgm:effectClrLst/>
    <dgm:txLinClrLst/>
    <dgm:txFillClrLst meth="repeat">
      <a:schemeClr val="dk1"/>
    </dgm:txFillClrLst>
    <dgm:txEffectClrLst/>
  </dgm:styleLbl>
  <dgm:styleLbl name="fgAcc3">
    <dgm:fillClrLst meth="repeat">
      <a:schemeClr val="lt2">
        <a:alpha val="90000"/>
      </a:schemeClr>
    </dgm:fillClrLst>
    <dgm:linClrLst meth="repeat">
      <a:schemeClr val="dk2"/>
    </dgm:linClrLst>
    <dgm:effectClrLst/>
    <dgm:txLinClrLst/>
    <dgm:txFillClrLst meth="repeat">
      <a:schemeClr val="dk1"/>
    </dgm:txFillClrLst>
    <dgm:txEffectClrLst/>
  </dgm:styleLbl>
  <dgm:styleLbl name="fgAcc4">
    <dgm:fillClrLst meth="repeat">
      <a:schemeClr val="lt2">
        <a:alpha val="90000"/>
      </a:schemeClr>
    </dgm:fillClrLst>
    <dgm:linClrLst meth="repeat">
      <a:schemeClr val="dk2"/>
    </dgm:linClrLst>
    <dgm:effectClrLst/>
    <dgm:txLinClrLst/>
    <dgm:txFillClrLst meth="repeat">
      <a:schemeClr val="dk1"/>
    </dgm:txFillClrLst>
    <dgm:txEffectClrLst/>
  </dgm:styleLbl>
  <dgm:styleLbl name="bgShp">
    <dgm:fillClrLst meth="repeat">
      <a:schemeClr val="dk2">
        <a:tint val="40000"/>
      </a:schemeClr>
    </dgm:fillClrLst>
    <dgm:linClrLst meth="repeat">
      <a:schemeClr val="dk2"/>
    </dgm:linClrLst>
    <dgm:effectClrLst/>
    <dgm:txLinClrLst/>
    <dgm:txFillClrLst meth="repeat">
      <a:schemeClr val="dk1"/>
    </dgm:txFillClrLst>
    <dgm:txEffectClrLst/>
  </dgm:styleLbl>
  <dgm:styleLbl name="dkBgShp">
    <dgm:fillClrLst meth="repeat">
      <a:schemeClr val="dk2">
        <a:shade val="80000"/>
      </a:schemeClr>
    </dgm:fillClrLst>
    <dgm:linClrLst meth="repeat">
      <a:schemeClr val="dk2"/>
    </dgm:linClrLst>
    <dgm:effectClrLst/>
    <dgm:txLinClrLst/>
    <dgm:txFillClrLst meth="repeat">
      <a:schemeClr val="lt1"/>
    </dgm:txFillClrLst>
    <dgm:txEffectClrLst/>
  </dgm:styleLbl>
  <dgm:styleLbl name="trBgShp">
    <dgm:fillClrLst meth="repeat">
      <a:schemeClr val="dk2">
        <a:tint val="50000"/>
        <a:alpha val="40000"/>
      </a:schemeClr>
    </dgm:fillClrLst>
    <dgm:linClrLst meth="repeat">
      <a:schemeClr val="dk2"/>
    </dgm:linClrLst>
    <dgm:effectClrLst/>
    <dgm:txLinClrLst/>
    <dgm:txFillClrLst meth="repeat">
      <a:schemeClr val="lt1"/>
    </dgm:txFillClrLst>
    <dgm:txEffectClrLst/>
  </dgm:styleLbl>
  <dgm:styleLbl name="fgShp">
    <dgm:fillClrLst meth="repeat">
      <a:schemeClr val="dk2">
        <a:tint val="60000"/>
      </a:schemeClr>
    </dgm:fillClrLst>
    <dgm:linClrLst meth="repeat">
      <a:schemeClr val="lt2"/>
    </dgm:linClrLst>
    <dgm:effectClrLst/>
    <dgm:txLinClrLst/>
    <dgm:txFillClrLst meth="repeat">
      <a:schemeClr val="dk1"/>
    </dgm:txFillClrLst>
    <dgm:txEffectClrLst/>
  </dgm:styleLbl>
  <dgm:styleLbl name="revTx">
    <dgm:fillClrLst meth="repeat">
      <a:schemeClr val="lt2">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F8B4B058-F9B0-4D4A-AA13-A1DC275179D4}" type="doc">
      <dgm:prSet loTypeId="urn:microsoft.com/office/officeart/2005/8/layout/cycle5" loCatId="cycle" qsTypeId="urn:microsoft.com/office/officeart/2005/8/quickstyle/simple1" qsCatId="simple" csTypeId="urn:microsoft.com/office/officeart/2005/8/colors/accent0_3" csCatId="mainScheme" phldr="1"/>
      <dgm:spPr/>
      <dgm:t>
        <a:bodyPr/>
        <a:lstStyle/>
        <a:p>
          <a:endParaRPr lang="en-US"/>
        </a:p>
      </dgm:t>
    </dgm:pt>
    <dgm:pt modelId="{2A067265-C79B-4377-A4A7-A201D05AC9EF}">
      <dgm:prSet phldrT="[Text]"/>
      <dgm:spPr/>
      <dgm:t>
        <a:bodyPr/>
        <a:lstStyle/>
        <a:p>
          <a:r>
            <a:rPr lang="en-US"/>
            <a:t>Identify Data Review Team</a:t>
          </a:r>
        </a:p>
      </dgm:t>
    </dgm:pt>
    <dgm:pt modelId="{74641420-23A0-4DEA-825A-B0C4E4FD67FC}" type="parTrans" cxnId="{CA45DC32-F225-45CF-A072-DC30421860FD}">
      <dgm:prSet/>
      <dgm:spPr/>
      <dgm:t>
        <a:bodyPr/>
        <a:lstStyle/>
        <a:p>
          <a:endParaRPr lang="en-US"/>
        </a:p>
      </dgm:t>
    </dgm:pt>
    <dgm:pt modelId="{9814D699-EC43-4B2F-AE1C-0228C7EFACB0}" type="sibTrans" cxnId="{CA45DC32-F225-45CF-A072-DC30421860FD}">
      <dgm:prSet/>
      <dgm:spPr/>
      <dgm:t>
        <a:bodyPr/>
        <a:lstStyle/>
        <a:p>
          <a:endParaRPr lang="en-US"/>
        </a:p>
      </dgm:t>
    </dgm:pt>
    <dgm:pt modelId="{45CB3A59-A54B-4F37-98FF-D51CE33852BB}">
      <dgm:prSet phldrT="[Text]"/>
      <dgm:spPr/>
      <dgm:t>
        <a:bodyPr/>
        <a:lstStyle/>
        <a:p>
          <a:r>
            <a:rPr lang="en-US"/>
            <a:t>Review Data</a:t>
          </a:r>
        </a:p>
      </dgm:t>
    </dgm:pt>
    <dgm:pt modelId="{C982C8C5-7AD6-4F97-8AD6-F6EE8DCA279A}" type="parTrans" cxnId="{9D07597F-DB5B-4A64-B42E-F9989A3AD0F8}">
      <dgm:prSet/>
      <dgm:spPr/>
      <dgm:t>
        <a:bodyPr/>
        <a:lstStyle/>
        <a:p>
          <a:endParaRPr lang="en-US"/>
        </a:p>
      </dgm:t>
    </dgm:pt>
    <dgm:pt modelId="{E3705D23-6AE4-4C20-9206-3D0E6DF89A0B}" type="sibTrans" cxnId="{9D07597F-DB5B-4A64-B42E-F9989A3AD0F8}">
      <dgm:prSet/>
      <dgm:spPr/>
      <dgm:t>
        <a:bodyPr/>
        <a:lstStyle/>
        <a:p>
          <a:endParaRPr lang="en-US"/>
        </a:p>
      </dgm:t>
    </dgm:pt>
    <dgm:pt modelId="{5D443690-668D-41A4-9265-6DB0DF72BF92}">
      <dgm:prSet phldrT="[Text]"/>
      <dgm:spPr/>
      <dgm:t>
        <a:bodyPr/>
        <a:lstStyle/>
        <a:p>
          <a:r>
            <a:rPr lang="en-US"/>
            <a:t>Identify Successes and Areas for Improvement</a:t>
          </a:r>
        </a:p>
      </dgm:t>
    </dgm:pt>
    <dgm:pt modelId="{899F2AAB-6422-4EB9-BECC-1F64DF4210D1}" type="parTrans" cxnId="{5F76CA32-11C5-4057-AA0B-B24EA5202E2C}">
      <dgm:prSet/>
      <dgm:spPr/>
      <dgm:t>
        <a:bodyPr/>
        <a:lstStyle/>
        <a:p>
          <a:endParaRPr lang="en-US"/>
        </a:p>
      </dgm:t>
    </dgm:pt>
    <dgm:pt modelId="{EA5CF0E8-D0EE-46CB-970C-52B7F7B03F6E}" type="sibTrans" cxnId="{5F76CA32-11C5-4057-AA0B-B24EA5202E2C}">
      <dgm:prSet/>
      <dgm:spPr/>
      <dgm:t>
        <a:bodyPr/>
        <a:lstStyle/>
        <a:p>
          <a:endParaRPr lang="en-US"/>
        </a:p>
      </dgm:t>
    </dgm:pt>
    <dgm:pt modelId="{3A82164F-AE6A-4A87-B833-CFF3B9F03DCA}">
      <dgm:prSet phldrT="[Text]"/>
      <dgm:spPr/>
      <dgm:t>
        <a:bodyPr/>
        <a:lstStyle/>
        <a:p>
          <a:r>
            <a:rPr lang="en-US"/>
            <a:t>Modify D2C Activities as Needed</a:t>
          </a:r>
        </a:p>
      </dgm:t>
    </dgm:pt>
    <dgm:pt modelId="{FAF87CA8-2F58-49A0-BCC2-8E6A4400A8CB}" type="parTrans" cxnId="{D8EAD798-A1CE-4C69-A59D-648BA2FCE042}">
      <dgm:prSet/>
      <dgm:spPr/>
      <dgm:t>
        <a:bodyPr/>
        <a:lstStyle/>
        <a:p>
          <a:endParaRPr lang="en-US"/>
        </a:p>
      </dgm:t>
    </dgm:pt>
    <dgm:pt modelId="{7EE6C6DD-6980-46D1-AACD-9A44FB4A7230}" type="sibTrans" cxnId="{D8EAD798-A1CE-4C69-A59D-648BA2FCE042}">
      <dgm:prSet/>
      <dgm:spPr/>
      <dgm:t>
        <a:bodyPr/>
        <a:lstStyle/>
        <a:p>
          <a:endParaRPr lang="en-US"/>
        </a:p>
      </dgm:t>
    </dgm:pt>
    <dgm:pt modelId="{0850C3BB-C856-4984-8F26-E1F776822A84}">
      <dgm:prSet phldrT="[Text]"/>
      <dgm:spPr/>
      <dgm:t>
        <a:bodyPr/>
        <a:lstStyle/>
        <a:p>
          <a:r>
            <a:rPr lang="en-US"/>
            <a:t>Disseminate Results</a:t>
          </a:r>
        </a:p>
      </dgm:t>
    </dgm:pt>
    <dgm:pt modelId="{7A41DE99-A9A0-499B-91DE-46DEB4691428}" type="parTrans" cxnId="{3D6F2069-3A86-4012-AC89-F6AEFC2CFA66}">
      <dgm:prSet/>
      <dgm:spPr/>
      <dgm:t>
        <a:bodyPr/>
        <a:lstStyle/>
        <a:p>
          <a:endParaRPr lang="en-US"/>
        </a:p>
      </dgm:t>
    </dgm:pt>
    <dgm:pt modelId="{3CC843CF-D5E9-4728-9E07-C4E911C2BB05}" type="sibTrans" cxnId="{3D6F2069-3A86-4012-AC89-F6AEFC2CFA66}">
      <dgm:prSet/>
      <dgm:spPr/>
      <dgm:t>
        <a:bodyPr/>
        <a:lstStyle/>
        <a:p>
          <a:endParaRPr lang="en-US"/>
        </a:p>
      </dgm:t>
    </dgm:pt>
    <dgm:pt modelId="{02628DB5-64E5-4981-8C94-820CFE086481}" type="pres">
      <dgm:prSet presAssocID="{F8B4B058-F9B0-4D4A-AA13-A1DC275179D4}" presName="cycle" presStyleCnt="0">
        <dgm:presLayoutVars>
          <dgm:dir/>
          <dgm:resizeHandles val="exact"/>
        </dgm:presLayoutVars>
      </dgm:prSet>
      <dgm:spPr/>
    </dgm:pt>
    <dgm:pt modelId="{64D8F657-8B25-426C-9CAE-7605DDE115B6}" type="pres">
      <dgm:prSet presAssocID="{2A067265-C79B-4377-A4A7-A201D05AC9EF}" presName="node" presStyleLbl="node1" presStyleIdx="0" presStyleCnt="5">
        <dgm:presLayoutVars>
          <dgm:bulletEnabled val="1"/>
        </dgm:presLayoutVars>
      </dgm:prSet>
      <dgm:spPr/>
    </dgm:pt>
    <dgm:pt modelId="{B13D2C41-8927-4A26-8965-ECEFE4610231}" type="pres">
      <dgm:prSet presAssocID="{2A067265-C79B-4377-A4A7-A201D05AC9EF}" presName="spNode" presStyleCnt="0"/>
      <dgm:spPr/>
    </dgm:pt>
    <dgm:pt modelId="{2B4E0BB7-EB85-49FA-A6BD-318D9E329D22}" type="pres">
      <dgm:prSet presAssocID="{9814D699-EC43-4B2F-AE1C-0228C7EFACB0}" presName="sibTrans" presStyleLbl="sibTrans1D1" presStyleIdx="0" presStyleCnt="5"/>
      <dgm:spPr/>
    </dgm:pt>
    <dgm:pt modelId="{C07AB42E-B5EB-4ACF-9ABE-2ECA621C2A0E}" type="pres">
      <dgm:prSet presAssocID="{45CB3A59-A54B-4F37-98FF-D51CE33852BB}" presName="node" presStyleLbl="node1" presStyleIdx="1" presStyleCnt="5">
        <dgm:presLayoutVars>
          <dgm:bulletEnabled val="1"/>
        </dgm:presLayoutVars>
      </dgm:prSet>
      <dgm:spPr/>
    </dgm:pt>
    <dgm:pt modelId="{AB701522-FB8C-4F47-B578-ABE2C7ADCE91}" type="pres">
      <dgm:prSet presAssocID="{45CB3A59-A54B-4F37-98FF-D51CE33852BB}" presName="spNode" presStyleCnt="0"/>
      <dgm:spPr/>
    </dgm:pt>
    <dgm:pt modelId="{0812A0E7-D140-47C2-A33D-A632C375261F}" type="pres">
      <dgm:prSet presAssocID="{E3705D23-6AE4-4C20-9206-3D0E6DF89A0B}" presName="sibTrans" presStyleLbl="sibTrans1D1" presStyleIdx="1" presStyleCnt="5"/>
      <dgm:spPr/>
    </dgm:pt>
    <dgm:pt modelId="{779BF90E-E65A-41B1-8EE2-78434722F021}" type="pres">
      <dgm:prSet presAssocID="{5D443690-668D-41A4-9265-6DB0DF72BF92}" presName="node" presStyleLbl="node1" presStyleIdx="2" presStyleCnt="5">
        <dgm:presLayoutVars>
          <dgm:bulletEnabled val="1"/>
        </dgm:presLayoutVars>
      </dgm:prSet>
      <dgm:spPr/>
    </dgm:pt>
    <dgm:pt modelId="{9E071F37-11A0-4752-9744-C7061E6825C5}" type="pres">
      <dgm:prSet presAssocID="{5D443690-668D-41A4-9265-6DB0DF72BF92}" presName="spNode" presStyleCnt="0"/>
      <dgm:spPr/>
    </dgm:pt>
    <dgm:pt modelId="{16B1B5D0-744D-4693-84A0-2AE7F828A882}" type="pres">
      <dgm:prSet presAssocID="{EA5CF0E8-D0EE-46CB-970C-52B7F7B03F6E}" presName="sibTrans" presStyleLbl="sibTrans1D1" presStyleIdx="2" presStyleCnt="5"/>
      <dgm:spPr/>
    </dgm:pt>
    <dgm:pt modelId="{D3C26248-E186-46BA-B574-4082D759F78B}" type="pres">
      <dgm:prSet presAssocID="{3A82164F-AE6A-4A87-B833-CFF3B9F03DCA}" presName="node" presStyleLbl="node1" presStyleIdx="3" presStyleCnt="5">
        <dgm:presLayoutVars>
          <dgm:bulletEnabled val="1"/>
        </dgm:presLayoutVars>
      </dgm:prSet>
      <dgm:spPr/>
    </dgm:pt>
    <dgm:pt modelId="{3F5F3D62-1412-4646-9761-4915967F577B}" type="pres">
      <dgm:prSet presAssocID="{3A82164F-AE6A-4A87-B833-CFF3B9F03DCA}" presName="spNode" presStyleCnt="0"/>
      <dgm:spPr/>
    </dgm:pt>
    <dgm:pt modelId="{8BDD3E82-870A-464E-8FB5-B0D8EAF92AF3}" type="pres">
      <dgm:prSet presAssocID="{7EE6C6DD-6980-46D1-AACD-9A44FB4A7230}" presName="sibTrans" presStyleLbl="sibTrans1D1" presStyleIdx="3" presStyleCnt="5"/>
      <dgm:spPr/>
    </dgm:pt>
    <dgm:pt modelId="{1E53D339-352A-499B-BE75-A4154524B14D}" type="pres">
      <dgm:prSet presAssocID="{0850C3BB-C856-4984-8F26-E1F776822A84}" presName="node" presStyleLbl="node1" presStyleIdx="4" presStyleCnt="5">
        <dgm:presLayoutVars>
          <dgm:bulletEnabled val="1"/>
        </dgm:presLayoutVars>
      </dgm:prSet>
      <dgm:spPr/>
    </dgm:pt>
    <dgm:pt modelId="{BD1CA50D-3EC1-495D-A603-6B891FFE2161}" type="pres">
      <dgm:prSet presAssocID="{0850C3BB-C856-4984-8F26-E1F776822A84}" presName="spNode" presStyleCnt="0"/>
      <dgm:spPr/>
    </dgm:pt>
    <dgm:pt modelId="{625AF715-313E-4F0A-B09A-F0007AEF3E06}" type="pres">
      <dgm:prSet presAssocID="{3CC843CF-D5E9-4728-9E07-C4E911C2BB05}" presName="sibTrans" presStyleLbl="sibTrans1D1" presStyleIdx="4" presStyleCnt="5"/>
      <dgm:spPr/>
    </dgm:pt>
  </dgm:ptLst>
  <dgm:cxnLst>
    <dgm:cxn modelId="{5F76CA32-11C5-4057-AA0B-B24EA5202E2C}" srcId="{F8B4B058-F9B0-4D4A-AA13-A1DC275179D4}" destId="{5D443690-668D-41A4-9265-6DB0DF72BF92}" srcOrd="2" destOrd="0" parTransId="{899F2AAB-6422-4EB9-BECC-1F64DF4210D1}" sibTransId="{EA5CF0E8-D0EE-46CB-970C-52B7F7B03F6E}"/>
    <dgm:cxn modelId="{CA45DC32-F225-45CF-A072-DC30421860FD}" srcId="{F8B4B058-F9B0-4D4A-AA13-A1DC275179D4}" destId="{2A067265-C79B-4377-A4A7-A201D05AC9EF}" srcOrd="0" destOrd="0" parTransId="{74641420-23A0-4DEA-825A-B0C4E4FD67FC}" sibTransId="{9814D699-EC43-4B2F-AE1C-0228C7EFACB0}"/>
    <dgm:cxn modelId="{5FAABD39-237D-47F7-BF5D-68168ABFA03E}" type="presOf" srcId="{9814D699-EC43-4B2F-AE1C-0228C7EFACB0}" destId="{2B4E0BB7-EB85-49FA-A6BD-318D9E329D22}" srcOrd="0" destOrd="0" presId="urn:microsoft.com/office/officeart/2005/8/layout/cycle5"/>
    <dgm:cxn modelId="{60D6473A-6551-4FAA-A2EE-D5AEA1CB5DCF}" type="presOf" srcId="{F8B4B058-F9B0-4D4A-AA13-A1DC275179D4}" destId="{02628DB5-64E5-4981-8C94-820CFE086481}" srcOrd="0" destOrd="0" presId="urn:microsoft.com/office/officeart/2005/8/layout/cycle5"/>
    <dgm:cxn modelId="{CDF6F461-68F1-47D4-BD6C-DC402528D165}" type="presOf" srcId="{45CB3A59-A54B-4F37-98FF-D51CE33852BB}" destId="{C07AB42E-B5EB-4ACF-9ABE-2ECA621C2A0E}" srcOrd="0" destOrd="0" presId="urn:microsoft.com/office/officeart/2005/8/layout/cycle5"/>
    <dgm:cxn modelId="{F3A55B63-9D6D-4233-B1FD-155627AA88C1}" type="presOf" srcId="{0850C3BB-C856-4984-8F26-E1F776822A84}" destId="{1E53D339-352A-499B-BE75-A4154524B14D}" srcOrd="0" destOrd="0" presId="urn:microsoft.com/office/officeart/2005/8/layout/cycle5"/>
    <dgm:cxn modelId="{F59ABC44-4085-43BC-AE97-AD1D080256D0}" type="presOf" srcId="{7EE6C6DD-6980-46D1-AACD-9A44FB4A7230}" destId="{8BDD3E82-870A-464E-8FB5-B0D8EAF92AF3}" srcOrd="0" destOrd="0" presId="urn:microsoft.com/office/officeart/2005/8/layout/cycle5"/>
    <dgm:cxn modelId="{DF287F67-279A-4AB4-BA39-6D901088219A}" type="presOf" srcId="{E3705D23-6AE4-4C20-9206-3D0E6DF89A0B}" destId="{0812A0E7-D140-47C2-A33D-A632C375261F}" srcOrd="0" destOrd="0" presId="urn:microsoft.com/office/officeart/2005/8/layout/cycle5"/>
    <dgm:cxn modelId="{3D6F2069-3A86-4012-AC89-F6AEFC2CFA66}" srcId="{F8B4B058-F9B0-4D4A-AA13-A1DC275179D4}" destId="{0850C3BB-C856-4984-8F26-E1F776822A84}" srcOrd="4" destOrd="0" parTransId="{7A41DE99-A9A0-499B-91DE-46DEB4691428}" sibTransId="{3CC843CF-D5E9-4728-9E07-C4E911C2BB05}"/>
    <dgm:cxn modelId="{9D07597F-DB5B-4A64-B42E-F9989A3AD0F8}" srcId="{F8B4B058-F9B0-4D4A-AA13-A1DC275179D4}" destId="{45CB3A59-A54B-4F37-98FF-D51CE33852BB}" srcOrd="1" destOrd="0" parTransId="{C982C8C5-7AD6-4F97-8AD6-F6EE8DCA279A}" sibTransId="{E3705D23-6AE4-4C20-9206-3D0E6DF89A0B}"/>
    <dgm:cxn modelId="{D8EAD798-A1CE-4C69-A59D-648BA2FCE042}" srcId="{F8B4B058-F9B0-4D4A-AA13-A1DC275179D4}" destId="{3A82164F-AE6A-4A87-B833-CFF3B9F03DCA}" srcOrd="3" destOrd="0" parTransId="{FAF87CA8-2F58-49A0-BCC2-8E6A4400A8CB}" sibTransId="{7EE6C6DD-6980-46D1-AACD-9A44FB4A7230}"/>
    <dgm:cxn modelId="{5C125CB8-1BD2-441D-AC19-67CB65EBCA4B}" type="presOf" srcId="{3A82164F-AE6A-4A87-B833-CFF3B9F03DCA}" destId="{D3C26248-E186-46BA-B574-4082D759F78B}" srcOrd="0" destOrd="0" presId="urn:microsoft.com/office/officeart/2005/8/layout/cycle5"/>
    <dgm:cxn modelId="{233F8FC3-56B0-47EE-A317-2C2F3D48B909}" type="presOf" srcId="{3CC843CF-D5E9-4728-9E07-C4E911C2BB05}" destId="{625AF715-313E-4F0A-B09A-F0007AEF3E06}" srcOrd="0" destOrd="0" presId="urn:microsoft.com/office/officeart/2005/8/layout/cycle5"/>
    <dgm:cxn modelId="{27990FE7-8A5A-4D18-BF39-D7BC65C32EDE}" type="presOf" srcId="{EA5CF0E8-D0EE-46CB-970C-52B7F7B03F6E}" destId="{16B1B5D0-744D-4693-84A0-2AE7F828A882}" srcOrd="0" destOrd="0" presId="urn:microsoft.com/office/officeart/2005/8/layout/cycle5"/>
    <dgm:cxn modelId="{A1199CE8-7093-4EB3-B49D-BE583892BAD7}" type="presOf" srcId="{5D443690-668D-41A4-9265-6DB0DF72BF92}" destId="{779BF90E-E65A-41B1-8EE2-78434722F021}" srcOrd="0" destOrd="0" presId="urn:microsoft.com/office/officeart/2005/8/layout/cycle5"/>
    <dgm:cxn modelId="{B32DC5F9-85DB-4B61-A8C9-C0C40ABD4585}" type="presOf" srcId="{2A067265-C79B-4377-A4A7-A201D05AC9EF}" destId="{64D8F657-8B25-426C-9CAE-7605DDE115B6}" srcOrd="0" destOrd="0" presId="urn:microsoft.com/office/officeart/2005/8/layout/cycle5"/>
    <dgm:cxn modelId="{6F0AFEE7-5759-42A6-A181-5EE1EBA62E18}" type="presParOf" srcId="{02628DB5-64E5-4981-8C94-820CFE086481}" destId="{64D8F657-8B25-426C-9CAE-7605DDE115B6}" srcOrd="0" destOrd="0" presId="urn:microsoft.com/office/officeart/2005/8/layout/cycle5"/>
    <dgm:cxn modelId="{EA9C1965-0A9B-4B1E-8EC7-5EE9B535B729}" type="presParOf" srcId="{02628DB5-64E5-4981-8C94-820CFE086481}" destId="{B13D2C41-8927-4A26-8965-ECEFE4610231}" srcOrd="1" destOrd="0" presId="urn:microsoft.com/office/officeart/2005/8/layout/cycle5"/>
    <dgm:cxn modelId="{FB0D8709-0998-4B83-836A-C0FC07326053}" type="presParOf" srcId="{02628DB5-64E5-4981-8C94-820CFE086481}" destId="{2B4E0BB7-EB85-49FA-A6BD-318D9E329D22}" srcOrd="2" destOrd="0" presId="urn:microsoft.com/office/officeart/2005/8/layout/cycle5"/>
    <dgm:cxn modelId="{D42BA954-0D64-4E79-B481-5288A42CB0E8}" type="presParOf" srcId="{02628DB5-64E5-4981-8C94-820CFE086481}" destId="{C07AB42E-B5EB-4ACF-9ABE-2ECA621C2A0E}" srcOrd="3" destOrd="0" presId="urn:microsoft.com/office/officeart/2005/8/layout/cycle5"/>
    <dgm:cxn modelId="{A4549D6D-1770-4CE9-9709-CA9DBEF7FD2B}" type="presParOf" srcId="{02628DB5-64E5-4981-8C94-820CFE086481}" destId="{AB701522-FB8C-4F47-B578-ABE2C7ADCE91}" srcOrd="4" destOrd="0" presId="urn:microsoft.com/office/officeart/2005/8/layout/cycle5"/>
    <dgm:cxn modelId="{B1A730E5-32A0-4ED4-B6C8-32B9A7CAA042}" type="presParOf" srcId="{02628DB5-64E5-4981-8C94-820CFE086481}" destId="{0812A0E7-D140-47C2-A33D-A632C375261F}" srcOrd="5" destOrd="0" presId="urn:microsoft.com/office/officeart/2005/8/layout/cycle5"/>
    <dgm:cxn modelId="{DBD98DF2-40D1-41D5-BBA4-5BCB0C18E1BB}" type="presParOf" srcId="{02628DB5-64E5-4981-8C94-820CFE086481}" destId="{779BF90E-E65A-41B1-8EE2-78434722F021}" srcOrd="6" destOrd="0" presId="urn:microsoft.com/office/officeart/2005/8/layout/cycle5"/>
    <dgm:cxn modelId="{61704316-3DC3-43EF-A2CA-9B0D8973D272}" type="presParOf" srcId="{02628DB5-64E5-4981-8C94-820CFE086481}" destId="{9E071F37-11A0-4752-9744-C7061E6825C5}" srcOrd="7" destOrd="0" presId="urn:microsoft.com/office/officeart/2005/8/layout/cycle5"/>
    <dgm:cxn modelId="{047C4019-856C-4FE2-9FE9-B76DE8860BC1}" type="presParOf" srcId="{02628DB5-64E5-4981-8C94-820CFE086481}" destId="{16B1B5D0-744D-4693-84A0-2AE7F828A882}" srcOrd="8" destOrd="0" presId="urn:microsoft.com/office/officeart/2005/8/layout/cycle5"/>
    <dgm:cxn modelId="{5D8F6608-6CED-4D56-A16F-A8DFB6B1E4AC}" type="presParOf" srcId="{02628DB5-64E5-4981-8C94-820CFE086481}" destId="{D3C26248-E186-46BA-B574-4082D759F78B}" srcOrd="9" destOrd="0" presId="urn:microsoft.com/office/officeart/2005/8/layout/cycle5"/>
    <dgm:cxn modelId="{B0F5076A-7FD5-4F3E-ADD1-1C24299B641D}" type="presParOf" srcId="{02628DB5-64E5-4981-8C94-820CFE086481}" destId="{3F5F3D62-1412-4646-9761-4915967F577B}" srcOrd="10" destOrd="0" presId="urn:microsoft.com/office/officeart/2005/8/layout/cycle5"/>
    <dgm:cxn modelId="{3D4C12F9-309E-423C-9D39-0E9FA89857AA}" type="presParOf" srcId="{02628DB5-64E5-4981-8C94-820CFE086481}" destId="{8BDD3E82-870A-464E-8FB5-B0D8EAF92AF3}" srcOrd="11" destOrd="0" presId="urn:microsoft.com/office/officeart/2005/8/layout/cycle5"/>
    <dgm:cxn modelId="{DBF6081E-25D3-4C39-82DF-37A1D2220465}" type="presParOf" srcId="{02628DB5-64E5-4981-8C94-820CFE086481}" destId="{1E53D339-352A-499B-BE75-A4154524B14D}" srcOrd="12" destOrd="0" presId="urn:microsoft.com/office/officeart/2005/8/layout/cycle5"/>
    <dgm:cxn modelId="{2A502D52-BB14-4917-92AE-094FDF420FE0}" type="presParOf" srcId="{02628DB5-64E5-4981-8C94-820CFE086481}" destId="{BD1CA50D-3EC1-495D-A603-6B891FFE2161}" srcOrd="13" destOrd="0" presId="urn:microsoft.com/office/officeart/2005/8/layout/cycle5"/>
    <dgm:cxn modelId="{F2D8BC66-1B89-4C46-9025-77666E939FB6}" type="presParOf" srcId="{02628DB5-64E5-4981-8C94-820CFE086481}" destId="{625AF715-313E-4F0A-B09A-F0007AEF3E06}" srcOrd="14" destOrd="0" presId="urn:microsoft.com/office/officeart/2005/8/layout/cycle5"/>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64D8F657-8B25-426C-9CAE-7605DDE115B6}">
      <dsp:nvSpPr>
        <dsp:cNvPr id="0" name=""/>
        <dsp:cNvSpPr/>
      </dsp:nvSpPr>
      <dsp:spPr>
        <a:xfrm>
          <a:off x="3094542" y="1634"/>
          <a:ext cx="1421390" cy="923903"/>
        </a:xfrm>
        <a:prstGeom prst="roundRect">
          <a:avLst/>
        </a:prstGeom>
        <a:solidFill>
          <a:schemeClr val="dk2">
            <a:hueOff val="0"/>
            <a:satOff val="0"/>
            <a:lumOff val="0"/>
            <a:alphaOff val="0"/>
          </a:schemeClr>
        </a:solidFill>
        <a:ln w="25400" cap="flat" cmpd="sng" algn="ctr">
          <a:solidFill>
            <a:schemeClr val="lt2">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49530" tIns="49530" rIns="49530" bIns="49530" numCol="1" spcCol="1270" anchor="ctr" anchorCtr="0">
          <a:noAutofit/>
        </a:bodyPr>
        <a:lstStyle/>
        <a:p>
          <a:pPr marL="0" lvl="0" indent="0" algn="ctr" defTabSz="577850">
            <a:lnSpc>
              <a:spcPct val="90000"/>
            </a:lnSpc>
            <a:spcBef>
              <a:spcPct val="0"/>
            </a:spcBef>
            <a:spcAft>
              <a:spcPct val="35000"/>
            </a:spcAft>
            <a:buNone/>
          </a:pPr>
          <a:r>
            <a:rPr lang="en-US" sz="1300" kern="1200"/>
            <a:t>Identify Data Review Team</a:t>
          </a:r>
        </a:p>
      </dsp:txBody>
      <dsp:txXfrm>
        <a:off x="3139643" y="46735"/>
        <a:ext cx="1331188" cy="833701"/>
      </dsp:txXfrm>
    </dsp:sp>
    <dsp:sp modelId="{2B4E0BB7-EB85-49FA-A6BD-318D9E329D22}">
      <dsp:nvSpPr>
        <dsp:cNvPr id="0" name=""/>
        <dsp:cNvSpPr/>
      </dsp:nvSpPr>
      <dsp:spPr>
        <a:xfrm>
          <a:off x="1960956" y="463585"/>
          <a:ext cx="3688563" cy="3688563"/>
        </a:xfrm>
        <a:custGeom>
          <a:avLst/>
          <a:gdLst/>
          <a:ahLst/>
          <a:cxnLst/>
          <a:rect l="0" t="0" r="0" b="0"/>
          <a:pathLst>
            <a:path>
              <a:moveTo>
                <a:pt x="2745009" y="234913"/>
              </a:moveTo>
              <a:arcTo wR="1844281" hR="1844281" stAng="17954087" swAng="1210505"/>
            </a:path>
          </a:pathLst>
        </a:custGeom>
        <a:noFill/>
        <a:ln w="9525" cap="flat" cmpd="sng" algn="ctr">
          <a:solidFill>
            <a:schemeClr val="dk2">
              <a:hueOff val="0"/>
              <a:satOff val="0"/>
              <a:lumOff val="0"/>
              <a:alphaOff val="0"/>
            </a:schemeClr>
          </a:solidFill>
          <a:prstDash val="solid"/>
          <a:tailEnd type="arrow"/>
        </a:ln>
        <a:effectLst/>
      </dsp:spPr>
      <dsp:style>
        <a:lnRef idx="1">
          <a:scrgbClr r="0" g="0" b="0"/>
        </a:lnRef>
        <a:fillRef idx="0">
          <a:scrgbClr r="0" g="0" b="0"/>
        </a:fillRef>
        <a:effectRef idx="0">
          <a:scrgbClr r="0" g="0" b="0"/>
        </a:effectRef>
        <a:fontRef idx="minor"/>
      </dsp:style>
    </dsp:sp>
    <dsp:sp modelId="{C07AB42E-B5EB-4ACF-9ABE-2ECA621C2A0E}">
      <dsp:nvSpPr>
        <dsp:cNvPr id="0" name=""/>
        <dsp:cNvSpPr/>
      </dsp:nvSpPr>
      <dsp:spPr>
        <a:xfrm>
          <a:off x="4848558" y="1276001"/>
          <a:ext cx="1421390" cy="923903"/>
        </a:xfrm>
        <a:prstGeom prst="roundRect">
          <a:avLst/>
        </a:prstGeom>
        <a:solidFill>
          <a:schemeClr val="dk2">
            <a:hueOff val="0"/>
            <a:satOff val="0"/>
            <a:lumOff val="0"/>
            <a:alphaOff val="0"/>
          </a:schemeClr>
        </a:solidFill>
        <a:ln w="25400" cap="flat" cmpd="sng" algn="ctr">
          <a:solidFill>
            <a:schemeClr val="lt2">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49530" tIns="49530" rIns="49530" bIns="49530" numCol="1" spcCol="1270" anchor="ctr" anchorCtr="0">
          <a:noAutofit/>
        </a:bodyPr>
        <a:lstStyle/>
        <a:p>
          <a:pPr marL="0" lvl="0" indent="0" algn="ctr" defTabSz="577850">
            <a:lnSpc>
              <a:spcPct val="90000"/>
            </a:lnSpc>
            <a:spcBef>
              <a:spcPct val="0"/>
            </a:spcBef>
            <a:spcAft>
              <a:spcPct val="35000"/>
            </a:spcAft>
            <a:buNone/>
          </a:pPr>
          <a:r>
            <a:rPr lang="en-US" sz="1300" kern="1200"/>
            <a:t>Review Data</a:t>
          </a:r>
        </a:p>
      </dsp:txBody>
      <dsp:txXfrm>
        <a:off x="4893659" y="1321102"/>
        <a:ext cx="1331188" cy="833701"/>
      </dsp:txXfrm>
    </dsp:sp>
    <dsp:sp modelId="{0812A0E7-D140-47C2-A33D-A632C375261F}">
      <dsp:nvSpPr>
        <dsp:cNvPr id="0" name=""/>
        <dsp:cNvSpPr/>
      </dsp:nvSpPr>
      <dsp:spPr>
        <a:xfrm>
          <a:off x="1960956" y="463585"/>
          <a:ext cx="3688563" cy="3688563"/>
        </a:xfrm>
        <a:custGeom>
          <a:avLst/>
          <a:gdLst/>
          <a:ahLst/>
          <a:cxnLst/>
          <a:rect l="0" t="0" r="0" b="0"/>
          <a:pathLst>
            <a:path>
              <a:moveTo>
                <a:pt x="3684126" y="1972130"/>
              </a:moveTo>
              <a:arcTo wR="1844281" hR="1844281" stAng="21838503" swAng="1358927"/>
            </a:path>
          </a:pathLst>
        </a:custGeom>
        <a:noFill/>
        <a:ln w="9525" cap="flat" cmpd="sng" algn="ctr">
          <a:solidFill>
            <a:schemeClr val="dk2">
              <a:hueOff val="0"/>
              <a:satOff val="0"/>
              <a:lumOff val="0"/>
              <a:alphaOff val="0"/>
            </a:schemeClr>
          </a:solidFill>
          <a:prstDash val="solid"/>
          <a:tailEnd type="arrow"/>
        </a:ln>
        <a:effectLst/>
      </dsp:spPr>
      <dsp:style>
        <a:lnRef idx="1">
          <a:scrgbClr r="0" g="0" b="0"/>
        </a:lnRef>
        <a:fillRef idx="0">
          <a:scrgbClr r="0" g="0" b="0"/>
        </a:fillRef>
        <a:effectRef idx="0">
          <a:scrgbClr r="0" g="0" b="0"/>
        </a:effectRef>
        <a:fontRef idx="minor"/>
      </dsp:style>
    </dsp:sp>
    <dsp:sp modelId="{779BF90E-E65A-41B1-8EE2-78434722F021}">
      <dsp:nvSpPr>
        <dsp:cNvPr id="0" name=""/>
        <dsp:cNvSpPr/>
      </dsp:nvSpPr>
      <dsp:spPr>
        <a:xfrm>
          <a:off x="4178584" y="3337970"/>
          <a:ext cx="1421390" cy="923903"/>
        </a:xfrm>
        <a:prstGeom prst="roundRect">
          <a:avLst/>
        </a:prstGeom>
        <a:solidFill>
          <a:schemeClr val="dk2">
            <a:hueOff val="0"/>
            <a:satOff val="0"/>
            <a:lumOff val="0"/>
            <a:alphaOff val="0"/>
          </a:schemeClr>
        </a:solidFill>
        <a:ln w="25400" cap="flat" cmpd="sng" algn="ctr">
          <a:solidFill>
            <a:schemeClr val="lt2">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49530" tIns="49530" rIns="49530" bIns="49530" numCol="1" spcCol="1270" anchor="ctr" anchorCtr="0">
          <a:noAutofit/>
        </a:bodyPr>
        <a:lstStyle/>
        <a:p>
          <a:pPr marL="0" lvl="0" indent="0" algn="ctr" defTabSz="577850">
            <a:lnSpc>
              <a:spcPct val="90000"/>
            </a:lnSpc>
            <a:spcBef>
              <a:spcPct val="0"/>
            </a:spcBef>
            <a:spcAft>
              <a:spcPct val="35000"/>
            </a:spcAft>
            <a:buNone/>
          </a:pPr>
          <a:r>
            <a:rPr lang="en-US" sz="1300" kern="1200"/>
            <a:t>Identify Successes and Areas for Improvement</a:t>
          </a:r>
        </a:p>
      </dsp:txBody>
      <dsp:txXfrm>
        <a:off x="4223685" y="3383071"/>
        <a:ext cx="1331188" cy="833701"/>
      </dsp:txXfrm>
    </dsp:sp>
    <dsp:sp modelId="{16B1B5D0-744D-4693-84A0-2AE7F828A882}">
      <dsp:nvSpPr>
        <dsp:cNvPr id="0" name=""/>
        <dsp:cNvSpPr/>
      </dsp:nvSpPr>
      <dsp:spPr>
        <a:xfrm>
          <a:off x="1960956" y="463585"/>
          <a:ext cx="3688563" cy="3688563"/>
        </a:xfrm>
        <a:custGeom>
          <a:avLst/>
          <a:gdLst/>
          <a:ahLst/>
          <a:cxnLst/>
          <a:rect l="0" t="0" r="0" b="0"/>
          <a:pathLst>
            <a:path>
              <a:moveTo>
                <a:pt x="2070317" y="3674659"/>
              </a:moveTo>
              <a:arcTo wR="1844281" hR="1844281" stAng="4977606" swAng="844789"/>
            </a:path>
          </a:pathLst>
        </a:custGeom>
        <a:noFill/>
        <a:ln w="9525" cap="flat" cmpd="sng" algn="ctr">
          <a:solidFill>
            <a:schemeClr val="dk2">
              <a:hueOff val="0"/>
              <a:satOff val="0"/>
              <a:lumOff val="0"/>
              <a:alphaOff val="0"/>
            </a:schemeClr>
          </a:solidFill>
          <a:prstDash val="solid"/>
          <a:tailEnd type="arrow"/>
        </a:ln>
        <a:effectLst/>
      </dsp:spPr>
      <dsp:style>
        <a:lnRef idx="1">
          <a:scrgbClr r="0" g="0" b="0"/>
        </a:lnRef>
        <a:fillRef idx="0">
          <a:scrgbClr r="0" g="0" b="0"/>
        </a:fillRef>
        <a:effectRef idx="0">
          <a:scrgbClr r="0" g="0" b="0"/>
        </a:effectRef>
        <a:fontRef idx="minor"/>
      </dsp:style>
    </dsp:sp>
    <dsp:sp modelId="{D3C26248-E186-46BA-B574-4082D759F78B}">
      <dsp:nvSpPr>
        <dsp:cNvPr id="0" name=""/>
        <dsp:cNvSpPr/>
      </dsp:nvSpPr>
      <dsp:spPr>
        <a:xfrm>
          <a:off x="2010501" y="3337970"/>
          <a:ext cx="1421390" cy="923903"/>
        </a:xfrm>
        <a:prstGeom prst="roundRect">
          <a:avLst/>
        </a:prstGeom>
        <a:solidFill>
          <a:schemeClr val="dk2">
            <a:hueOff val="0"/>
            <a:satOff val="0"/>
            <a:lumOff val="0"/>
            <a:alphaOff val="0"/>
          </a:schemeClr>
        </a:solidFill>
        <a:ln w="25400" cap="flat" cmpd="sng" algn="ctr">
          <a:solidFill>
            <a:schemeClr val="lt2">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49530" tIns="49530" rIns="49530" bIns="49530" numCol="1" spcCol="1270" anchor="ctr" anchorCtr="0">
          <a:noAutofit/>
        </a:bodyPr>
        <a:lstStyle/>
        <a:p>
          <a:pPr marL="0" lvl="0" indent="0" algn="ctr" defTabSz="577850">
            <a:lnSpc>
              <a:spcPct val="90000"/>
            </a:lnSpc>
            <a:spcBef>
              <a:spcPct val="0"/>
            </a:spcBef>
            <a:spcAft>
              <a:spcPct val="35000"/>
            </a:spcAft>
            <a:buNone/>
          </a:pPr>
          <a:r>
            <a:rPr lang="en-US" sz="1300" kern="1200"/>
            <a:t>Modify D2C Activities as Needed</a:t>
          </a:r>
        </a:p>
      </dsp:txBody>
      <dsp:txXfrm>
        <a:off x="2055602" y="3383071"/>
        <a:ext cx="1331188" cy="833701"/>
      </dsp:txXfrm>
    </dsp:sp>
    <dsp:sp modelId="{8BDD3E82-870A-464E-8FB5-B0D8EAF92AF3}">
      <dsp:nvSpPr>
        <dsp:cNvPr id="0" name=""/>
        <dsp:cNvSpPr/>
      </dsp:nvSpPr>
      <dsp:spPr>
        <a:xfrm>
          <a:off x="1960956" y="463585"/>
          <a:ext cx="3688563" cy="3688563"/>
        </a:xfrm>
        <a:custGeom>
          <a:avLst/>
          <a:gdLst/>
          <a:ahLst/>
          <a:cxnLst/>
          <a:rect l="0" t="0" r="0" b="0"/>
          <a:pathLst>
            <a:path>
              <a:moveTo>
                <a:pt x="195552" y="2670761"/>
              </a:moveTo>
              <a:arcTo wR="1844281" hR="1844281" stAng="9202571" swAng="1358927"/>
            </a:path>
          </a:pathLst>
        </a:custGeom>
        <a:noFill/>
        <a:ln w="9525" cap="flat" cmpd="sng" algn="ctr">
          <a:solidFill>
            <a:schemeClr val="dk2">
              <a:hueOff val="0"/>
              <a:satOff val="0"/>
              <a:lumOff val="0"/>
              <a:alphaOff val="0"/>
            </a:schemeClr>
          </a:solidFill>
          <a:prstDash val="solid"/>
          <a:tailEnd type="arrow"/>
        </a:ln>
        <a:effectLst/>
      </dsp:spPr>
      <dsp:style>
        <a:lnRef idx="1">
          <a:scrgbClr r="0" g="0" b="0"/>
        </a:lnRef>
        <a:fillRef idx="0">
          <a:scrgbClr r="0" g="0" b="0"/>
        </a:fillRef>
        <a:effectRef idx="0">
          <a:scrgbClr r="0" g="0" b="0"/>
        </a:effectRef>
        <a:fontRef idx="minor"/>
      </dsp:style>
    </dsp:sp>
    <dsp:sp modelId="{1E53D339-352A-499B-BE75-A4154524B14D}">
      <dsp:nvSpPr>
        <dsp:cNvPr id="0" name=""/>
        <dsp:cNvSpPr/>
      </dsp:nvSpPr>
      <dsp:spPr>
        <a:xfrm>
          <a:off x="1340526" y="1276001"/>
          <a:ext cx="1421390" cy="923903"/>
        </a:xfrm>
        <a:prstGeom prst="roundRect">
          <a:avLst/>
        </a:prstGeom>
        <a:solidFill>
          <a:schemeClr val="dk2">
            <a:hueOff val="0"/>
            <a:satOff val="0"/>
            <a:lumOff val="0"/>
            <a:alphaOff val="0"/>
          </a:schemeClr>
        </a:solidFill>
        <a:ln w="25400" cap="flat" cmpd="sng" algn="ctr">
          <a:solidFill>
            <a:schemeClr val="lt2">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49530" tIns="49530" rIns="49530" bIns="49530" numCol="1" spcCol="1270" anchor="ctr" anchorCtr="0">
          <a:noAutofit/>
        </a:bodyPr>
        <a:lstStyle/>
        <a:p>
          <a:pPr marL="0" lvl="0" indent="0" algn="ctr" defTabSz="577850">
            <a:lnSpc>
              <a:spcPct val="90000"/>
            </a:lnSpc>
            <a:spcBef>
              <a:spcPct val="0"/>
            </a:spcBef>
            <a:spcAft>
              <a:spcPct val="35000"/>
            </a:spcAft>
            <a:buNone/>
          </a:pPr>
          <a:r>
            <a:rPr lang="en-US" sz="1300" kern="1200"/>
            <a:t>Disseminate Results</a:t>
          </a:r>
        </a:p>
      </dsp:txBody>
      <dsp:txXfrm>
        <a:off x="1385627" y="1321102"/>
        <a:ext cx="1331188" cy="833701"/>
      </dsp:txXfrm>
    </dsp:sp>
    <dsp:sp modelId="{625AF715-313E-4F0A-B09A-F0007AEF3E06}">
      <dsp:nvSpPr>
        <dsp:cNvPr id="0" name=""/>
        <dsp:cNvSpPr/>
      </dsp:nvSpPr>
      <dsp:spPr>
        <a:xfrm>
          <a:off x="1960956" y="463585"/>
          <a:ext cx="3688563" cy="3688563"/>
        </a:xfrm>
        <a:custGeom>
          <a:avLst/>
          <a:gdLst/>
          <a:ahLst/>
          <a:cxnLst/>
          <a:rect l="0" t="0" r="0" b="0"/>
          <a:pathLst>
            <a:path>
              <a:moveTo>
                <a:pt x="443765" y="644311"/>
              </a:moveTo>
              <a:arcTo wR="1844281" hR="1844281" stAng="13235409" swAng="1210505"/>
            </a:path>
          </a:pathLst>
        </a:custGeom>
        <a:noFill/>
        <a:ln w="9525" cap="flat" cmpd="sng" algn="ctr">
          <a:solidFill>
            <a:schemeClr val="dk2">
              <a:hueOff val="0"/>
              <a:satOff val="0"/>
              <a:lumOff val="0"/>
              <a:alphaOff val="0"/>
            </a:schemeClr>
          </a:solidFill>
          <a:prstDash val="solid"/>
          <a:tailEnd type="arrow"/>
        </a:ln>
        <a:effectLst/>
      </dsp:spPr>
      <dsp:style>
        <a:lnRef idx="1">
          <a:scrgbClr r="0" g="0" b="0"/>
        </a:lnRef>
        <a:fillRef idx="0">
          <a:scrgbClr r="0" g="0" b="0"/>
        </a:fillRef>
        <a:effectRef idx="0">
          <a:scrgbClr r="0" g="0" b="0"/>
        </a:effectRef>
        <a:fontRef idx="minor"/>
      </dsp:style>
    </dsp:sp>
  </dsp:spTree>
</dsp:drawing>
</file>

<file path=xl/diagrams/layout1.xml><?xml version="1.0" encoding="utf-8"?>
<dgm:layoutDef xmlns:dgm="http://schemas.openxmlformats.org/drawingml/2006/diagram" xmlns:a="http://schemas.openxmlformats.org/drawingml/2006/main" uniqueId="urn:microsoft.com/office/officeart/2005/8/layout/cycle5">
  <dgm:title val=""/>
  <dgm:desc val=""/>
  <dgm:catLst>
    <dgm:cat type="cycle" pri="3000"/>
  </dgm:catLst>
  <dgm:sampData>
    <dgm:dataModel>
      <dgm:ptLst>
        <dgm:pt modelId="0" type="doc"/>
        <dgm:pt modelId="1">
          <dgm:prSet phldr="1"/>
        </dgm:pt>
        <dgm:pt modelId="2">
          <dgm:prSet phldr="1"/>
        </dgm:pt>
        <dgm:pt modelId="3">
          <dgm:prSet phldr="1"/>
        </dgm:pt>
        <dgm:pt modelId="4">
          <dgm:prSet phldr="1"/>
        </dgm:pt>
        <dgm:pt modelId="5">
          <dgm:prSet phldr="1"/>
        </dgm:pt>
      </dgm:ptLst>
      <dgm:cxnLst>
        <dgm:cxn modelId="6" srcId="0" destId="1" srcOrd="0" destOrd="0"/>
        <dgm:cxn modelId="7" srcId="0" destId="2" srcOrd="1" destOrd="0"/>
        <dgm:cxn modelId="8" srcId="0" destId="3" srcOrd="2" destOrd="0"/>
        <dgm:cxn modelId="9" srcId="0" destId="4" srcOrd="3" destOrd="0"/>
        <dgm:cxn modelId="10" srcId="0" destId="5" srcOrd="4" destOrd="0"/>
      </dgm:cxnLst>
      <dgm:bg/>
      <dgm:whole/>
    </dgm:dataModel>
  </dgm:sampData>
  <dgm:styleData>
    <dgm:dataModel>
      <dgm:ptLst>
        <dgm:pt modelId="0" type="doc"/>
        <dgm:pt modelId="1"/>
        <dgm:pt modelId="2"/>
        <dgm:pt modelId="3"/>
      </dgm:ptLst>
      <dgm:cxnLst>
        <dgm:cxn modelId="4" srcId="0" destId="1" srcOrd="0" destOrd="0"/>
        <dgm:cxn modelId="5" srcId="0" destId="2" srcOrd="1" destOrd="0"/>
        <dgm:cxn modelId="6" srcId="0" destId="3" srcOrd="2" destOrd="0"/>
      </dgm:cxnLst>
      <dgm:bg/>
      <dgm:whole/>
    </dgm:dataModel>
  </dgm:styleData>
  <dgm:clrData>
    <dgm:dataModel>
      <dgm:ptLst>
        <dgm:pt modelId="0" type="doc"/>
        <dgm:pt modelId="1"/>
        <dgm:pt modelId="2"/>
        <dgm:pt modelId="3"/>
        <dgm:pt modelId="4"/>
        <dgm:pt modelId="5"/>
        <dgm:pt modelId="6"/>
      </dgm:ptLst>
      <dgm:cxnLst>
        <dgm:cxn modelId="7" srcId="0" destId="1" srcOrd="0" destOrd="0"/>
        <dgm:cxn modelId="8" srcId="0" destId="2" srcOrd="1" destOrd="0"/>
        <dgm:cxn modelId="9" srcId="0" destId="3" srcOrd="2" destOrd="0"/>
        <dgm:cxn modelId="10" srcId="0" destId="4" srcOrd="3" destOrd="0"/>
        <dgm:cxn modelId="11" srcId="0" destId="5" srcOrd="4" destOrd="0"/>
        <dgm:cxn modelId="12" srcId="0" destId="6" srcOrd="5" destOrd="0"/>
      </dgm:cxnLst>
      <dgm:bg/>
      <dgm:whole/>
    </dgm:dataModel>
  </dgm:clrData>
  <dgm:layoutNode name="cycle">
    <dgm:varLst>
      <dgm:dir/>
      <dgm:resizeHandles val="exact"/>
    </dgm:varLst>
    <dgm:choose name="Name0">
      <dgm:if name="Name1" func="var" arg="dir" op="equ" val="norm">
        <dgm:choose name="Name2">
          <dgm:if name="Name3" axis="ch" ptType="node" func="cnt" op="gt" val="2">
            <dgm:alg type="cycle">
              <dgm:param type="stAng" val="0"/>
              <dgm:param type="spanAng" val="360"/>
            </dgm:alg>
          </dgm:if>
          <dgm:else name="Name4">
            <dgm:alg type="cycle">
              <dgm:param type="stAng" val="-90"/>
              <dgm:param type="spanAng" val="360"/>
            </dgm:alg>
          </dgm:else>
        </dgm:choose>
      </dgm:if>
      <dgm:else name="Name5">
        <dgm:choose name="Name6">
          <dgm:if name="Name7" axis="ch" ptType="node" func="cnt" op="gt" val="2">
            <dgm:alg type="cycle">
              <dgm:param type="stAng" val="0"/>
              <dgm:param type="spanAng" val="-360"/>
            </dgm:alg>
          </dgm:if>
          <dgm:else name="Name8">
            <dgm:alg type="cycle">
              <dgm:param type="stAng" val="90"/>
              <dgm:param type="spanAng" val="-360"/>
            </dgm:alg>
          </dgm:else>
        </dgm:choose>
      </dgm:else>
    </dgm:choose>
    <dgm:shape xmlns:r="http://schemas.openxmlformats.org/officeDocument/2006/relationships" r:blip="">
      <dgm:adjLst/>
    </dgm:shape>
    <dgm:presOf/>
    <dgm:choose name="Name9">
      <dgm:if name="Name10" func="var" arg="dir" op="equ" val="norm">
        <dgm:constrLst>
          <dgm:constr type="w" for="ch" forName="node" refType="w"/>
          <dgm:constr type="w" for="ch" ptType="sibTrans" refType="w" refFor="ch" refForName="node" op="equ" fact="0.3"/>
          <dgm:constr type="diam" for="ch" ptType="sibTrans" refType="diam" op="equ"/>
          <dgm:constr type="sibSp" refType="w" refFor="ch" refForName="node" op="equ" fact="0.15"/>
          <dgm:constr type="w" for="ch" forName="spNode" refType="sibSp" fact="1.6"/>
          <dgm:constr type="primFontSz" for="ch" forName="node" op="equ" val="65"/>
        </dgm:constrLst>
      </dgm:if>
      <dgm:else name="Name11">
        <dgm:constrLst>
          <dgm:constr type="w" for="ch" forName="node" refType="w"/>
          <dgm:constr type="w" for="ch" ptType="sibTrans" refType="w" refFor="ch" refForName="node" op="equ" fact="0.3"/>
          <dgm:constr type="diam" for="ch" ptType="sibTrans" refType="diam" fact="-1"/>
          <dgm:constr type="diam" for="ch" refType="diam" op="equ" fact="-1"/>
          <dgm:constr type="sibSp" refType="w" refFor="ch" refForName="node" op="equ" fact="0.15"/>
          <dgm:constr type="w" for="ch" forName="spNode" refType="sibSp" fact="1.6"/>
          <dgm:constr type="primFontSz" for="ch" forName="node" op="equ" val="65"/>
        </dgm:constrLst>
      </dgm:else>
    </dgm:choose>
    <dgm:ruleLst/>
    <dgm:forEach name="Name12" axis="ch" ptType="node">
      <dgm:layoutNode name="node">
        <dgm:varLst>
          <dgm:bulletEnabled val="1"/>
        </dgm:varLst>
        <dgm:alg type="tx"/>
        <dgm:shape xmlns:r="http://schemas.openxmlformats.org/officeDocument/2006/relationships" type="roundRect" r:blip="">
          <dgm:adjLst/>
        </dgm:shape>
        <dgm:presOf axis="desOrSelf" ptType="node"/>
        <dgm:constrLst>
          <dgm:constr type="h" refType="w" fact="0.65"/>
          <dgm:constr type="tMarg" refType="primFontSz" fact="0.3"/>
          <dgm:constr type="bMarg" refType="primFontSz" fact="0.3"/>
          <dgm:constr type="lMarg" refType="primFontSz" fact="0.3"/>
          <dgm:constr type="rMarg" refType="primFontSz" fact="0.3"/>
        </dgm:constrLst>
        <dgm:ruleLst>
          <dgm:rule type="primFontSz" val="5" fact="NaN" max="NaN"/>
        </dgm:ruleLst>
      </dgm:layoutNode>
      <dgm:choose name="Name13">
        <dgm:if name="Name14" axis="par ch" ptType="doc node" func="cnt" op="gt" val="1">
          <dgm:layoutNode name="spNode">
            <dgm:alg type="sp"/>
            <dgm:shape xmlns:r="http://schemas.openxmlformats.org/officeDocument/2006/relationships" r:blip="">
              <dgm:adjLst/>
            </dgm:shape>
            <dgm:presOf/>
            <dgm:constrLst>
              <dgm:constr type="h" refType="w"/>
            </dgm:constrLst>
            <dgm:ruleLst/>
          </dgm:layoutNode>
          <dgm:forEach name="Name15" axis="followSib" ptType="sibTrans" hideLastTrans="0" cnt="1">
            <dgm:layoutNode name="sibTrans">
              <dgm:alg type="conn">
                <dgm:param type="dim" val="1D"/>
                <dgm:param type="connRout" val="curve"/>
                <dgm:param type="begPts" val="radial"/>
                <dgm:param type="endPts" val="radial"/>
              </dgm:alg>
              <dgm:shape xmlns:r="http://schemas.openxmlformats.org/officeDocument/2006/relationships" type="conn" r:blip="">
                <dgm:adjLst/>
              </dgm:shape>
              <dgm:presOf axis="self"/>
              <dgm:constrLst>
                <dgm:constr type="h" refType="w" fact="0.65"/>
                <dgm:constr type="connDist"/>
                <dgm:constr type="begPad" refType="connDist" fact="0.2"/>
                <dgm:constr type="endPad" refType="connDist" fact="0.2"/>
              </dgm:constrLst>
              <dgm:ruleLst/>
            </dgm:layoutNode>
          </dgm:forEach>
        </dgm:if>
        <dgm:else name="Name16"/>
      </dgm:choose>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2.xml.rels><?xml version="1.0" encoding="UTF-8" standalone="yes"?>
<Relationships xmlns="http://schemas.openxmlformats.org/package/2006/relationships"><Relationship Id="rId3" Type="http://schemas.openxmlformats.org/officeDocument/2006/relationships/diagramQuickStyle" Target="../diagrams/quickStyle1.xml"/><Relationship Id="rId2" Type="http://schemas.openxmlformats.org/officeDocument/2006/relationships/diagramLayout" Target="../diagrams/layout1.xml"/><Relationship Id="rId1" Type="http://schemas.openxmlformats.org/officeDocument/2006/relationships/diagramData" Target="../diagrams/data1.xml"/><Relationship Id="rId5" Type="http://schemas.microsoft.com/office/2007/relationships/diagramDrawing" Target="../diagrams/drawing1.xml"/><Relationship Id="rId4" Type="http://schemas.openxmlformats.org/officeDocument/2006/relationships/diagramColors" Target="../diagrams/colors1.xml"/></Relationships>
</file>

<file path=xl/drawings/drawing1.xml><?xml version="1.0" encoding="utf-8"?>
<xdr:wsDr xmlns:xdr="http://schemas.openxmlformats.org/drawingml/2006/spreadsheetDrawing" xmlns:a="http://schemas.openxmlformats.org/drawingml/2006/main">
  <xdr:twoCellAnchor>
    <xdr:from>
      <xdr:col>0</xdr:col>
      <xdr:colOff>609600</xdr:colOff>
      <xdr:row>4</xdr:row>
      <xdr:rowOff>0</xdr:rowOff>
    </xdr:from>
    <xdr:to>
      <xdr:col>3</xdr:col>
      <xdr:colOff>25400</xdr:colOff>
      <xdr:row>5</xdr:row>
      <xdr:rowOff>387350</xdr:rowOff>
    </xdr:to>
    <xdr:cxnSp macro="">
      <xdr:nvCxnSpPr>
        <xdr:cNvPr id="2" name="Straight Arrow Connector 1" descr="Flowchart arrow from cell C4 (NIC list [presumed not in care, generated from eHARS or other surveillance database]) to cell A7 (Deceased). The sample indicator number for each category appears below in the cell directly below each box (i.e., for Cell A7, the sample indicator is &quot;12&quot; in Cell A8).&#10;&#10;Full outline for &quot;Data to Care Program Process and Outcomes Flowchart&quot;:&#10;1) NIC list (presumed not in care, generated from eHARS or other surveillance database)&#10;a) Deceased&#10;b) Incarcerated or institutionalized &#10;c) Out of jurisdiction (OOJ) – confirmed&#10;d) No contact info available/other&#10;e) In-care&#10;f) Not-in-care eligible for follow-up but not prioritized&#10;g) Presumed OOJ (not assigned) &#10;h) Prioritized not-in-care &amp; assigned for follow-up&#10;i) Deceased&#10;ii) Incarcerated or institutionalized&#10;iii) Confirmed OOJ&#10;iv) In-care&#10;v) Unable to locate/contact&#10;vi) Located/contacted&#10;(1) In-care&#10;(2) Refused linkage&#10;(3) Accepted linkage support and referred to provider&#10;(a) Not linked&#10;(b) Linked&#10;(i) Outcomes after one Year:&#10;1. # retained in care (2 CD4/VL at least 90 days apart in 12 months after linkage)&#10;2. # of linked clients who are virally suppressed in subsequent 12 months&#10;3. # of linked clients who are NOT virally suppressed in subsequent 12 months">
          <a:extLst>
            <a:ext uri="{FF2B5EF4-FFF2-40B4-BE49-F238E27FC236}">
              <a16:creationId xmlns:a16="http://schemas.microsoft.com/office/drawing/2014/main" id="{00000000-0008-0000-0100-000002000000}"/>
            </a:ext>
          </a:extLst>
        </xdr:cNvPr>
        <xdr:cNvCxnSpPr/>
      </xdr:nvCxnSpPr>
      <xdr:spPr>
        <a:xfrm flipH="1">
          <a:off x="609600" y="1619250"/>
          <a:ext cx="12388850" cy="939800"/>
        </a:xfrm>
        <a:prstGeom prst="straightConnector1">
          <a:avLst/>
        </a:prstGeom>
        <a:ln w="12700">
          <a:tailEnd type="arrow"/>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xdr:col>
      <xdr:colOff>622300</xdr:colOff>
      <xdr:row>4</xdr:row>
      <xdr:rowOff>0</xdr:rowOff>
    </xdr:from>
    <xdr:to>
      <xdr:col>3</xdr:col>
      <xdr:colOff>0</xdr:colOff>
      <xdr:row>6</xdr:row>
      <xdr:rowOff>12700</xdr:rowOff>
    </xdr:to>
    <xdr:cxnSp macro="">
      <xdr:nvCxnSpPr>
        <xdr:cNvPr id="3" name="Straight Arrow Connector 2" descr="Flowchart arrow from cell C4 (NIC list [presumed not in care, generated from eHARS or other surveillance database]) to cell B7 (Incarcerated or Institutionalized). The sample indicator number for each category appears below in the cell directly below each box (i.e., for Cell B7, the sample indicator is &quot;5&quot; in Cell B8).">
          <a:extLst>
            <a:ext uri="{FF2B5EF4-FFF2-40B4-BE49-F238E27FC236}">
              <a16:creationId xmlns:a16="http://schemas.microsoft.com/office/drawing/2014/main" id="{00000000-0008-0000-0100-000003000000}"/>
            </a:ext>
          </a:extLst>
        </xdr:cNvPr>
        <xdr:cNvCxnSpPr/>
      </xdr:nvCxnSpPr>
      <xdr:spPr>
        <a:xfrm flipH="1">
          <a:off x="9537700" y="1619250"/>
          <a:ext cx="3435350" cy="965200"/>
        </a:xfrm>
        <a:prstGeom prst="straightConnector1">
          <a:avLst/>
        </a:prstGeom>
        <a:ln w="12700">
          <a:tailEnd type="arrow"/>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2</xdr:col>
      <xdr:colOff>711200</xdr:colOff>
      <xdr:row>4</xdr:row>
      <xdr:rowOff>0</xdr:rowOff>
    </xdr:from>
    <xdr:to>
      <xdr:col>3</xdr:col>
      <xdr:colOff>0</xdr:colOff>
      <xdr:row>5</xdr:row>
      <xdr:rowOff>390525</xdr:rowOff>
    </xdr:to>
    <xdr:cxnSp macro="">
      <xdr:nvCxnSpPr>
        <xdr:cNvPr id="4" name="Straight Arrow Connector 3" descr="Flowchart arrow from cell C4 (NIC list [presumed not in care, generated from eHARS or other surveillance database]) to cell C7 (OOJ [confirmed]). The sample indicator number for each category appears below in the cell directly below each box.">
          <a:extLst>
            <a:ext uri="{FF2B5EF4-FFF2-40B4-BE49-F238E27FC236}">
              <a16:creationId xmlns:a16="http://schemas.microsoft.com/office/drawing/2014/main" id="{00000000-0008-0000-0100-000004000000}"/>
            </a:ext>
          </a:extLst>
        </xdr:cNvPr>
        <xdr:cNvCxnSpPr/>
      </xdr:nvCxnSpPr>
      <xdr:spPr>
        <a:xfrm flipH="1">
          <a:off x="11303000" y="1619250"/>
          <a:ext cx="1670050" cy="942975"/>
        </a:xfrm>
        <a:prstGeom prst="straightConnector1">
          <a:avLst/>
        </a:prstGeom>
        <a:ln w="12700">
          <a:tailEnd type="arrow"/>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3</xdr:col>
      <xdr:colOff>12700</xdr:colOff>
      <xdr:row>4</xdr:row>
      <xdr:rowOff>0</xdr:rowOff>
    </xdr:from>
    <xdr:to>
      <xdr:col>3</xdr:col>
      <xdr:colOff>749300</xdr:colOff>
      <xdr:row>5</xdr:row>
      <xdr:rowOff>390525</xdr:rowOff>
    </xdr:to>
    <xdr:cxnSp macro="">
      <xdr:nvCxnSpPr>
        <xdr:cNvPr id="5" name="Straight Arrow Connector 4" descr="Flowchart arrow from cell C4 (NIC list [presumed not in care, generated from eHARS or other surveillance database]) to cell D7 (No contact info available/other). The sample indicator number for each category appears below in the cell directly below each box.">
          <a:extLst>
            <a:ext uri="{FF2B5EF4-FFF2-40B4-BE49-F238E27FC236}">
              <a16:creationId xmlns:a16="http://schemas.microsoft.com/office/drawing/2014/main" id="{00000000-0008-0000-0100-000005000000}"/>
            </a:ext>
          </a:extLst>
        </xdr:cNvPr>
        <xdr:cNvCxnSpPr/>
      </xdr:nvCxnSpPr>
      <xdr:spPr>
        <a:xfrm>
          <a:off x="12985750" y="1619250"/>
          <a:ext cx="736600" cy="942975"/>
        </a:xfrm>
        <a:prstGeom prst="straightConnector1">
          <a:avLst/>
        </a:prstGeom>
        <a:ln w="12700">
          <a:tailEnd type="arrow"/>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3</xdr:col>
      <xdr:colOff>12700</xdr:colOff>
      <xdr:row>4</xdr:row>
      <xdr:rowOff>0</xdr:rowOff>
    </xdr:from>
    <xdr:to>
      <xdr:col>4</xdr:col>
      <xdr:colOff>749300</xdr:colOff>
      <xdr:row>5</xdr:row>
      <xdr:rowOff>390525</xdr:rowOff>
    </xdr:to>
    <xdr:cxnSp macro="">
      <xdr:nvCxnSpPr>
        <xdr:cNvPr id="6" name="Straight Arrow Connector 5" descr="Flowchart arrow from cell C4 (NIC list [presumed not in care, generated from eHARS or other surveillance database]) to cell E7 (In-care). The sample indicator number for each category appears below in the cell directly below each box.">
          <a:extLst>
            <a:ext uri="{FF2B5EF4-FFF2-40B4-BE49-F238E27FC236}">
              <a16:creationId xmlns:a16="http://schemas.microsoft.com/office/drawing/2014/main" id="{00000000-0008-0000-0100-000006000000}"/>
            </a:ext>
          </a:extLst>
        </xdr:cNvPr>
        <xdr:cNvCxnSpPr/>
      </xdr:nvCxnSpPr>
      <xdr:spPr>
        <a:xfrm>
          <a:off x="12985750" y="1619250"/>
          <a:ext cx="2527300" cy="942975"/>
        </a:xfrm>
        <a:prstGeom prst="straightConnector1">
          <a:avLst/>
        </a:prstGeom>
        <a:ln w="12700">
          <a:tailEnd type="arrow"/>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3</xdr:col>
      <xdr:colOff>25400</xdr:colOff>
      <xdr:row>4</xdr:row>
      <xdr:rowOff>0</xdr:rowOff>
    </xdr:from>
    <xdr:to>
      <xdr:col>5</xdr:col>
      <xdr:colOff>1558636</xdr:colOff>
      <xdr:row>5</xdr:row>
      <xdr:rowOff>381000</xdr:rowOff>
    </xdr:to>
    <xdr:cxnSp macro="">
      <xdr:nvCxnSpPr>
        <xdr:cNvPr id="7" name="Straight Arrow Connector 6" descr="Flowchart arrow from cell C4 (NIC list [presumed not in care, generated from eHARS or other surveillance database]) to cell F7 (Prioritized not-in-cate and assigned for follow-up). The sample indicator number for each category appears below in the cell directly below each box.">
          <a:extLst>
            <a:ext uri="{FF2B5EF4-FFF2-40B4-BE49-F238E27FC236}">
              <a16:creationId xmlns:a16="http://schemas.microsoft.com/office/drawing/2014/main" id="{00000000-0008-0000-0100-000007000000}"/>
            </a:ext>
          </a:extLst>
        </xdr:cNvPr>
        <xdr:cNvCxnSpPr/>
      </xdr:nvCxnSpPr>
      <xdr:spPr>
        <a:xfrm>
          <a:off x="12998450" y="1619250"/>
          <a:ext cx="4771736" cy="933450"/>
        </a:xfrm>
        <a:prstGeom prst="straightConnector1">
          <a:avLst/>
        </a:prstGeom>
        <a:ln w="12700">
          <a:tailEnd type="arrow"/>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5</xdr:col>
      <xdr:colOff>1197429</xdr:colOff>
      <xdr:row>7</xdr:row>
      <xdr:rowOff>40822</xdr:rowOff>
    </xdr:from>
    <xdr:to>
      <xdr:col>6</xdr:col>
      <xdr:colOff>711200</xdr:colOff>
      <xdr:row>8</xdr:row>
      <xdr:rowOff>390525</xdr:rowOff>
    </xdr:to>
    <xdr:cxnSp macro="">
      <xdr:nvCxnSpPr>
        <xdr:cNvPr id="8" name="Straight Arrow Connector 7" descr="Flowchart arrow from cell F7 (Prioritized not-in-care &amp; assigned for follow-up) to cell G10 (In-care). The sample indicator number for each category appears below in the cell directly below each box.">
          <a:extLst>
            <a:ext uri="{FF2B5EF4-FFF2-40B4-BE49-F238E27FC236}">
              <a16:creationId xmlns:a16="http://schemas.microsoft.com/office/drawing/2014/main" id="{00000000-0008-0000-0100-000008000000}"/>
            </a:ext>
          </a:extLst>
        </xdr:cNvPr>
        <xdr:cNvCxnSpPr/>
      </xdr:nvCxnSpPr>
      <xdr:spPr>
        <a:xfrm>
          <a:off x="9865179" y="3320143"/>
          <a:ext cx="1935842" cy="1002846"/>
        </a:xfrm>
        <a:prstGeom prst="straightConnector1">
          <a:avLst/>
        </a:prstGeom>
        <a:ln w="12700">
          <a:tailEnd type="arrow"/>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5</xdr:col>
      <xdr:colOff>1238250</xdr:colOff>
      <xdr:row>7</xdr:row>
      <xdr:rowOff>68036</xdr:rowOff>
    </xdr:from>
    <xdr:to>
      <xdr:col>7</xdr:col>
      <xdr:colOff>723900</xdr:colOff>
      <xdr:row>9</xdr:row>
      <xdr:rowOff>0</xdr:rowOff>
    </xdr:to>
    <xdr:cxnSp macro="">
      <xdr:nvCxnSpPr>
        <xdr:cNvPr id="9" name="Straight Arrow Connector 8" descr="Flowchart arrow from cell F7 (Prioritized not-in-care &amp; assigned for follow-up) to cell H10 (Unable to locate/contact). The sample indicator number for each category appears below in the cell directly below each box.">
          <a:extLst>
            <a:ext uri="{FF2B5EF4-FFF2-40B4-BE49-F238E27FC236}">
              <a16:creationId xmlns:a16="http://schemas.microsoft.com/office/drawing/2014/main" id="{00000000-0008-0000-0100-000009000000}"/>
            </a:ext>
          </a:extLst>
        </xdr:cNvPr>
        <xdr:cNvCxnSpPr/>
      </xdr:nvCxnSpPr>
      <xdr:spPr>
        <a:xfrm>
          <a:off x="9906000" y="3347357"/>
          <a:ext cx="3799114" cy="979714"/>
        </a:xfrm>
        <a:prstGeom prst="straightConnector1">
          <a:avLst/>
        </a:prstGeom>
        <a:ln w="12700">
          <a:tailEnd type="arrow"/>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3</xdr:col>
      <xdr:colOff>714376</xdr:colOff>
      <xdr:row>7</xdr:row>
      <xdr:rowOff>27215</xdr:rowOff>
    </xdr:from>
    <xdr:to>
      <xdr:col>5</xdr:col>
      <xdr:colOff>1211036</xdr:colOff>
      <xdr:row>8</xdr:row>
      <xdr:rowOff>390525</xdr:rowOff>
    </xdr:to>
    <xdr:cxnSp macro="">
      <xdr:nvCxnSpPr>
        <xdr:cNvPr id="10" name="Straight Arrow Connector 9" descr="Flowchart arrow from cell F7 (Prioritized not-in-care &amp; assigned for follow-up) to cell D10 (Deceased). The sample indicator number for each category appears below in the cell directly below each box.">
          <a:extLst>
            <a:ext uri="{FF2B5EF4-FFF2-40B4-BE49-F238E27FC236}">
              <a16:creationId xmlns:a16="http://schemas.microsoft.com/office/drawing/2014/main" id="{00000000-0008-0000-0100-00000A000000}"/>
            </a:ext>
          </a:extLst>
        </xdr:cNvPr>
        <xdr:cNvCxnSpPr/>
      </xdr:nvCxnSpPr>
      <xdr:spPr>
        <a:xfrm flipH="1">
          <a:off x="6143626" y="3306536"/>
          <a:ext cx="3735160" cy="1016453"/>
        </a:xfrm>
        <a:prstGeom prst="straightConnector1">
          <a:avLst/>
        </a:prstGeom>
        <a:ln w="12700">
          <a:tailEnd type="arrow"/>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4</xdr:col>
      <xdr:colOff>660400</xdr:colOff>
      <xdr:row>7</xdr:row>
      <xdr:rowOff>54429</xdr:rowOff>
    </xdr:from>
    <xdr:to>
      <xdr:col>5</xdr:col>
      <xdr:colOff>1156607</xdr:colOff>
      <xdr:row>9</xdr:row>
      <xdr:rowOff>0</xdr:rowOff>
    </xdr:to>
    <xdr:cxnSp macro="">
      <xdr:nvCxnSpPr>
        <xdr:cNvPr id="11" name="Straight Arrow Connector 10" descr="Flowchart arrow from cell F7 (Prioritized not-in-care &amp; assigned for follow-up) to cell E10 (Incarcerated or Institutionalized). The sample indicator number for each category appears below in the cell directly below each box.">
          <a:extLst>
            <a:ext uri="{FF2B5EF4-FFF2-40B4-BE49-F238E27FC236}">
              <a16:creationId xmlns:a16="http://schemas.microsoft.com/office/drawing/2014/main" id="{00000000-0008-0000-0100-00000B000000}"/>
            </a:ext>
          </a:extLst>
        </xdr:cNvPr>
        <xdr:cNvCxnSpPr/>
      </xdr:nvCxnSpPr>
      <xdr:spPr>
        <a:xfrm flipH="1">
          <a:off x="7885793" y="3333750"/>
          <a:ext cx="1938564" cy="993321"/>
        </a:xfrm>
        <a:prstGeom prst="straightConnector1">
          <a:avLst/>
        </a:prstGeom>
        <a:ln w="12700">
          <a:tailEnd type="arrow"/>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5</xdr:col>
      <xdr:colOff>673101</xdr:colOff>
      <xdr:row>7</xdr:row>
      <xdr:rowOff>54429</xdr:rowOff>
    </xdr:from>
    <xdr:to>
      <xdr:col>5</xdr:col>
      <xdr:colOff>1197429</xdr:colOff>
      <xdr:row>8</xdr:row>
      <xdr:rowOff>390525</xdr:rowOff>
    </xdr:to>
    <xdr:cxnSp macro="">
      <xdr:nvCxnSpPr>
        <xdr:cNvPr id="12" name="Straight Arrow Connector 11" descr="Flowchart arrow from cell F7 (Prioritized not-in-care &amp; assigned for follow-up) to cell F10 (Confirmed OOJ). The sample indicator number for each category appears below in the cell directly below each box.">
          <a:extLst>
            <a:ext uri="{FF2B5EF4-FFF2-40B4-BE49-F238E27FC236}">
              <a16:creationId xmlns:a16="http://schemas.microsoft.com/office/drawing/2014/main" id="{00000000-0008-0000-0100-00000C000000}"/>
            </a:ext>
          </a:extLst>
        </xdr:cNvPr>
        <xdr:cNvCxnSpPr/>
      </xdr:nvCxnSpPr>
      <xdr:spPr>
        <a:xfrm flipH="1">
          <a:off x="9340851" y="3333750"/>
          <a:ext cx="524328" cy="989239"/>
        </a:xfrm>
        <a:prstGeom prst="straightConnector1">
          <a:avLst/>
        </a:prstGeom>
        <a:ln w="12700">
          <a:tailEnd type="arrow"/>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5</xdr:col>
      <xdr:colOff>1238250</xdr:colOff>
      <xdr:row>7</xdr:row>
      <xdr:rowOff>54429</xdr:rowOff>
    </xdr:from>
    <xdr:to>
      <xdr:col>8</xdr:col>
      <xdr:colOff>1368136</xdr:colOff>
      <xdr:row>8</xdr:row>
      <xdr:rowOff>381000</xdr:rowOff>
    </xdr:to>
    <xdr:cxnSp macro="">
      <xdr:nvCxnSpPr>
        <xdr:cNvPr id="13" name="Straight Arrow Connector 12" descr="Flowchart arrow from cell F7 (Prioritized not-in-care &amp; assigned for follow-up) to cell I10 (Located/contacted). The sample indicator number for each category appears below in the cell directly below each box.">
          <a:extLst>
            <a:ext uri="{FF2B5EF4-FFF2-40B4-BE49-F238E27FC236}">
              <a16:creationId xmlns:a16="http://schemas.microsoft.com/office/drawing/2014/main" id="{00000000-0008-0000-0100-00000D000000}"/>
            </a:ext>
          </a:extLst>
        </xdr:cNvPr>
        <xdr:cNvCxnSpPr/>
      </xdr:nvCxnSpPr>
      <xdr:spPr>
        <a:xfrm>
          <a:off x="9897341" y="3327565"/>
          <a:ext cx="7074477" cy="984662"/>
        </a:xfrm>
        <a:prstGeom prst="straightConnector1">
          <a:avLst/>
        </a:prstGeom>
        <a:ln w="12700">
          <a:tailEnd type="arrow"/>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8</xdr:col>
      <xdr:colOff>623454</xdr:colOff>
      <xdr:row>10</xdr:row>
      <xdr:rowOff>0</xdr:rowOff>
    </xdr:from>
    <xdr:to>
      <xdr:col>8</xdr:col>
      <xdr:colOff>1319893</xdr:colOff>
      <xdr:row>12</xdr:row>
      <xdr:rowOff>0</xdr:rowOff>
    </xdr:to>
    <xdr:cxnSp macro="">
      <xdr:nvCxnSpPr>
        <xdr:cNvPr id="14" name="Straight Arrow Connector 13" descr="Flowchart arrow from cell I10 (Located/contacted) to cell I13 (Refused linkage). The sample indicator number for each category appears below in the cell directly below each box.">
          <a:extLst>
            <a:ext uri="{FF2B5EF4-FFF2-40B4-BE49-F238E27FC236}">
              <a16:creationId xmlns:a16="http://schemas.microsoft.com/office/drawing/2014/main" id="{00000000-0008-0000-0100-00000E000000}"/>
            </a:ext>
          </a:extLst>
        </xdr:cNvPr>
        <xdr:cNvCxnSpPr/>
      </xdr:nvCxnSpPr>
      <xdr:spPr>
        <a:xfrm flipH="1">
          <a:off x="16227136" y="5039591"/>
          <a:ext cx="696439" cy="987136"/>
        </a:xfrm>
        <a:prstGeom prst="straightConnector1">
          <a:avLst/>
        </a:prstGeom>
        <a:ln w="12700">
          <a:tailEnd type="arrow"/>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8</xdr:col>
      <xdr:colOff>1333500</xdr:colOff>
      <xdr:row>10</xdr:row>
      <xdr:rowOff>40822</xdr:rowOff>
    </xdr:from>
    <xdr:to>
      <xdr:col>9</xdr:col>
      <xdr:colOff>685800</xdr:colOff>
      <xdr:row>11</xdr:row>
      <xdr:rowOff>387350</xdr:rowOff>
    </xdr:to>
    <xdr:cxnSp macro="">
      <xdr:nvCxnSpPr>
        <xdr:cNvPr id="15" name="Straight Arrow Connector 14" descr="Flowchart arrow from cell I10 (Located/contacted) to cell J13 (Accepted linkage support and referred to provider). The sample indicator number for each category appears below in the cell directly below each box.">
          <a:extLst>
            <a:ext uri="{FF2B5EF4-FFF2-40B4-BE49-F238E27FC236}">
              <a16:creationId xmlns:a16="http://schemas.microsoft.com/office/drawing/2014/main" id="{00000000-0008-0000-0100-00000F000000}"/>
            </a:ext>
          </a:extLst>
        </xdr:cNvPr>
        <xdr:cNvCxnSpPr/>
      </xdr:nvCxnSpPr>
      <xdr:spPr>
        <a:xfrm>
          <a:off x="16165286" y="4830536"/>
          <a:ext cx="1828800" cy="931635"/>
        </a:xfrm>
        <a:prstGeom prst="straightConnector1">
          <a:avLst/>
        </a:prstGeom>
        <a:ln w="12700">
          <a:tailEnd type="arrow"/>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9</xdr:col>
      <xdr:colOff>471714</xdr:colOff>
      <xdr:row>12</xdr:row>
      <xdr:rowOff>570707</xdr:rowOff>
    </xdr:from>
    <xdr:to>
      <xdr:col>10</xdr:col>
      <xdr:colOff>37308</xdr:colOff>
      <xdr:row>14</xdr:row>
      <xdr:rowOff>635000</xdr:rowOff>
    </xdr:to>
    <xdr:cxnSp macro="">
      <xdr:nvCxnSpPr>
        <xdr:cNvPr id="16" name="Straight Arrow Connector 15" descr="Flowchart arrow from cell J13 (Accepted linkage support and referred to provider) to cell J16 (Not linked). The sample indicator number for each category appears below in the cell directly below each box.">
          <a:extLst>
            <a:ext uri="{FF2B5EF4-FFF2-40B4-BE49-F238E27FC236}">
              <a16:creationId xmlns:a16="http://schemas.microsoft.com/office/drawing/2014/main" id="{00000000-0008-0000-0100-000010000000}"/>
            </a:ext>
          </a:extLst>
        </xdr:cNvPr>
        <xdr:cNvCxnSpPr/>
      </xdr:nvCxnSpPr>
      <xdr:spPr>
        <a:xfrm flipH="1">
          <a:off x="15025914" y="5815807"/>
          <a:ext cx="619694" cy="788193"/>
        </a:xfrm>
        <a:prstGeom prst="straightConnector1">
          <a:avLst/>
        </a:prstGeom>
        <a:ln w="12700">
          <a:tailEnd type="arrow"/>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10</xdr:col>
      <xdr:colOff>25399</xdr:colOff>
      <xdr:row>12</xdr:row>
      <xdr:rowOff>570707</xdr:rowOff>
    </xdr:from>
    <xdr:to>
      <xdr:col>10</xdr:col>
      <xdr:colOff>698499</xdr:colOff>
      <xdr:row>14</xdr:row>
      <xdr:rowOff>570707</xdr:rowOff>
    </xdr:to>
    <xdr:cxnSp macro="">
      <xdr:nvCxnSpPr>
        <xdr:cNvPr id="17" name="Straight Arrow Connector 16" descr="Flowchart arrow from cell J13 (Accepted linkage support and referred to provider) to cell K16 (Linked). The sample indicator number for each category appears below in the cell directly below each box.">
          <a:extLst>
            <a:ext uri="{FF2B5EF4-FFF2-40B4-BE49-F238E27FC236}">
              <a16:creationId xmlns:a16="http://schemas.microsoft.com/office/drawing/2014/main" id="{00000000-0008-0000-0100-000011000000}"/>
            </a:ext>
          </a:extLst>
        </xdr:cNvPr>
        <xdr:cNvCxnSpPr/>
      </xdr:nvCxnSpPr>
      <xdr:spPr>
        <a:xfrm>
          <a:off x="15633699" y="5815807"/>
          <a:ext cx="673100" cy="787400"/>
        </a:xfrm>
        <a:prstGeom prst="straightConnector1">
          <a:avLst/>
        </a:prstGeom>
        <a:ln w="12700">
          <a:tailEnd type="arrow"/>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10</xdr:col>
      <xdr:colOff>865909</xdr:colOff>
      <xdr:row>16</xdr:row>
      <xdr:rowOff>51954</xdr:rowOff>
    </xdr:from>
    <xdr:to>
      <xdr:col>10</xdr:col>
      <xdr:colOff>900546</xdr:colOff>
      <xdr:row>18</xdr:row>
      <xdr:rowOff>190500</xdr:rowOff>
    </xdr:to>
    <xdr:cxnSp macro="">
      <xdr:nvCxnSpPr>
        <xdr:cNvPr id="18" name="Straight Arrow Connector 17" descr="Flowchart arrow from K16 (Linked) to list of &quot;outcomes after one year&quot; in cells J20, J21, J22: J20: # retained in care (2 CD4/VL at least 90 days apart in 12 months after linkage); J21: # of linked clients who are virally suppressed in subsequent 12 months;&#10;J22: # of linked clients who are NOT virally suppressed in subsequent 12 months.">
          <a:extLst>
            <a:ext uri="{FF2B5EF4-FFF2-40B4-BE49-F238E27FC236}">
              <a16:creationId xmlns:a16="http://schemas.microsoft.com/office/drawing/2014/main" id="{00000000-0008-0000-0100-000012000000}"/>
            </a:ext>
          </a:extLst>
        </xdr:cNvPr>
        <xdr:cNvCxnSpPr/>
      </xdr:nvCxnSpPr>
      <xdr:spPr>
        <a:xfrm>
          <a:off x="21665045" y="10044545"/>
          <a:ext cx="34637" cy="831273"/>
        </a:xfrm>
        <a:prstGeom prst="straightConnector1">
          <a:avLst/>
        </a:prstGeom>
        <a:ln w="12700">
          <a:tailEnd type="arrow"/>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12</xdr:col>
      <xdr:colOff>3065318</xdr:colOff>
      <xdr:row>4</xdr:row>
      <xdr:rowOff>118533</xdr:rowOff>
    </xdr:from>
    <xdr:to>
      <xdr:col>13</xdr:col>
      <xdr:colOff>259772</xdr:colOff>
      <xdr:row>15</xdr:row>
      <xdr:rowOff>1108364</xdr:rowOff>
    </xdr:to>
    <xdr:sp macro="" textlink="">
      <xdr:nvSpPr>
        <xdr:cNvPr id="19" name="Right Brace 18" descr="Bracket from Call N10 (Goal within 90 days) to cells M7 (Dispositions after matching NIC list with ancillary data sources, Accurint, perhaps call other states, and call to provider), M10 (Dispositions after conducting outreach/locating activities on clients assigned for follow up), M13 (Dispositions for those located), and M16 (Outcomes for those accepting linkage support). ">
          <a:extLst>
            <a:ext uri="{FF2B5EF4-FFF2-40B4-BE49-F238E27FC236}">
              <a16:creationId xmlns:a16="http://schemas.microsoft.com/office/drawing/2014/main" id="{00000000-0008-0000-0100-000013000000}"/>
            </a:ext>
          </a:extLst>
        </xdr:cNvPr>
        <xdr:cNvSpPr/>
      </xdr:nvSpPr>
      <xdr:spPr>
        <a:xfrm>
          <a:off x="25232591" y="1729124"/>
          <a:ext cx="380999" cy="8176876"/>
        </a:xfrm>
        <a:prstGeom prst="rightBrace">
          <a:avLst/>
        </a:prstGeom>
        <a:ln w="22225"/>
      </xdr:spPr>
      <xdr:style>
        <a:lnRef idx="2">
          <a:schemeClr val="accent1"/>
        </a:lnRef>
        <a:fillRef idx="0">
          <a:schemeClr val="accent1"/>
        </a:fillRef>
        <a:effectRef idx="1">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7</xdr:col>
      <xdr:colOff>1375836</xdr:colOff>
      <xdr:row>10</xdr:row>
      <xdr:rowOff>40822</xdr:rowOff>
    </xdr:from>
    <xdr:to>
      <xdr:col>8</xdr:col>
      <xdr:colOff>1292678</xdr:colOff>
      <xdr:row>11</xdr:row>
      <xdr:rowOff>390525</xdr:rowOff>
    </xdr:to>
    <xdr:cxnSp macro="">
      <xdr:nvCxnSpPr>
        <xdr:cNvPr id="20" name="Straight Arrow Connector 19" descr="Flowchart arrow from cell I10 (Located/contacted) to cell H13 (In-care). The sample indicator number for each category appears below in the cell directly below each box.">
          <a:extLst>
            <a:ext uri="{FF2B5EF4-FFF2-40B4-BE49-F238E27FC236}">
              <a16:creationId xmlns:a16="http://schemas.microsoft.com/office/drawing/2014/main" id="{00000000-0008-0000-0100-000014000000}"/>
            </a:ext>
          </a:extLst>
        </xdr:cNvPr>
        <xdr:cNvCxnSpPr/>
      </xdr:nvCxnSpPr>
      <xdr:spPr>
        <a:xfrm flipH="1">
          <a:off x="13581443" y="4830536"/>
          <a:ext cx="2543021" cy="934810"/>
        </a:xfrm>
        <a:prstGeom prst="straightConnector1">
          <a:avLst/>
        </a:prstGeom>
        <a:ln w="12700">
          <a:tailEnd type="arrow"/>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11</xdr:col>
      <xdr:colOff>34635</xdr:colOff>
      <xdr:row>5</xdr:row>
      <xdr:rowOff>344716</xdr:rowOff>
    </xdr:from>
    <xdr:to>
      <xdr:col>11</xdr:col>
      <xdr:colOff>241292</xdr:colOff>
      <xdr:row>7</xdr:row>
      <xdr:rowOff>0</xdr:rowOff>
    </xdr:to>
    <xdr:sp macro="" textlink="">
      <xdr:nvSpPr>
        <xdr:cNvPr id="21" name="Left Brace 20" descr="Bracket from Cell M7 (Dispositions after matching NIC list with ancillary data sources, Accurint, perhaps call other states, and call to provider) to Cells A7-H7">
          <a:extLst>
            <a:ext uri="{FF2B5EF4-FFF2-40B4-BE49-F238E27FC236}">
              <a16:creationId xmlns:a16="http://schemas.microsoft.com/office/drawing/2014/main" id="{00000000-0008-0000-0100-000015000000}"/>
            </a:ext>
          </a:extLst>
        </xdr:cNvPr>
        <xdr:cNvSpPr/>
      </xdr:nvSpPr>
      <xdr:spPr>
        <a:xfrm flipH="1">
          <a:off x="21942135" y="2509489"/>
          <a:ext cx="206657" cy="763647"/>
        </a:xfrm>
        <a:prstGeom prst="leftBrace">
          <a:avLst/>
        </a:prstGeom>
      </xdr:spPr>
      <xdr:style>
        <a:lnRef idx="2">
          <a:schemeClr val="accent2"/>
        </a:lnRef>
        <a:fillRef idx="0">
          <a:schemeClr val="accent2"/>
        </a:fillRef>
        <a:effectRef idx="1">
          <a:schemeClr val="accent2"/>
        </a:effectRef>
        <a:fontRef idx="minor">
          <a:schemeClr val="tx1"/>
        </a:fontRef>
      </xdr:style>
      <xdr:txBody>
        <a:bodyPr vertOverflow="clip" horzOverflow="clip" rtlCol="0" anchor="t"/>
        <a:lstStyle/>
        <a:p>
          <a:pPr algn="l"/>
          <a:endParaRPr lang="en-US" sz="1100">
            <a:effectLst/>
          </a:endParaRPr>
        </a:p>
      </xdr:txBody>
    </xdr:sp>
    <xdr:clientData/>
  </xdr:twoCellAnchor>
  <xdr:twoCellAnchor>
    <xdr:from>
      <xdr:col>11</xdr:col>
      <xdr:colOff>0</xdr:colOff>
      <xdr:row>8</xdr:row>
      <xdr:rowOff>390954</xdr:rowOff>
    </xdr:from>
    <xdr:to>
      <xdr:col>11</xdr:col>
      <xdr:colOff>241310</xdr:colOff>
      <xdr:row>10</xdr:row>
      <xdr:rowOff>13608</xdr:rowOff>
    </xdr:to>
    <xdr:sp macro="" textlink="">
      <xdr:nvSpPr>
        <xdr:cNvPr id="22" name="Left Brace 21" descr="Bracket from cell M10 (Dispositions after conducting outreach/locating activities on clients assigned for follow up) to cells D10-I10">
          <a:extLst>
            <a:ext uri="{FF2B5EF4-FFF2-40B4-BE49-F238E27FC236}">
              <a16:creationId xmlns:a16="http://schemas.microsoft.com/office/drawing/2014/main" id="{00000000-0008-0000-0100-000016000000}"/>
            </a:ext>
          </a:extLst>
        </xdr:cNvPr>
        <xdr:cNvSpPr/>
      </xdr:nvSpPr>
      <xdr:spPr>
        <a:xfrm flipH="1">
          <a:off x="21322393" y="4554740"/>
          <a:ext cx="241310" cy="738439"/>
        </a:xfrm>
        <a:prstGeom prst="leftBrace">
          <a:avLst/>
        </a:prstGeom>
      </xdr:spPr>
      <xdr:style>
        <a:lnRef idx="2">
          <a:schemeClr val="accent2"/>
        </a:lnRef>
        <a:fillRef idx="0">
          <a:schemeClr val="accent2"/>
        </a:fillRef>
        <a:effectRef idx="1">
          <a:schemeClr val="accent2"/>
        </a:effectRef>
        <a:fontRef idx="minor">
          <a:schemeClr val="tx1"/>
        </a:fontRef>
      </xdr:style>
      <xdr:txBody>
        <a:bodyPr vertOverflow="clip" horzOverflow="clip" rtlCol="0" anchor="t"/>
        <a:lstStyle/>
        <a:p>
          <a:pPr algn="l"/>
          <a:endParaRPr lang="en-US" sz="1100">
            <a:effectLst/>
          </a:endParaRPr>
        </a:p>
      </xdr:txBody>
    </xdr:sp>
    <xdr:clientData/>
  </xdr:twoCellAnchor>
  <xdr:twoCellAnchor>
    <xdr:from>
      <xdr:col>11</xdr:col>
      <xdr:colOff>27213</xdr:colOff>
      <xdr:row>11</xdr:row>
      <xdr:rowOff>355847</xdr:rowOff>
    </xdr:from>
    <xdr:to>
      <xdr:col>11</xdr:col>
      <xdr:colOff>221961</xdr:colOff>
      <xdr:row>13</xdr:row>
      <xdr:rowOff>10885</xdr:rowOff>
    </xdr:to>
    <xdr:sp macro="" textlink="">
      <xdr:nvSpPr>
        <xdr:cNvPr id="23" name="Left Brace 22" descr="Bracket from cell M13 (Dispositions for those located) to cells H13-J13.">
          <a:extLst>
            <a:ext uri="{FF2B5EF4-FFF2-40B4-BE49-F238E27FC236}">
              <a16:creationId xmlns:a16="http://schemas.microsoft.com/office/drawing/2014/main" id="{00000000-0008-0000-0100-000017000000}"/>
            </a:ext>
          </a:extLst>
        </xdr:cNvPr>
        <xdr:cNvSpPr/>
      </xdr:nvSpPr>
      <xdr:spPr>
        <a:xfrm flipH="1">
          <a:off x="21349606" y="5730668"/>
          <a:ext cx="194748" cy="525896"/>
        </a:xfrm>
        <a:prstGeom prst="leftBrace">
          <a:avLst/>
        </a:prstGeom>
      </xdr:spPr>
      <xdr:style>
        <a:lnRef idx="2">
          <a:schemeClr val="accent2"/>
        </a:lnRef>
        <a:fillRef idx="0">
          <a:schemeClr val="accent2"/>
        </a:fillRef>
        <a:effectRef idx="1">
          <a:schemeClr val="accent2"/>
        </a:effectRef>
        <a:fontRef idx="minor">
          <a:schemeClr val="tx1"/>
        </a:fontRef>
      </xdr:style>
      <xdr:txBody>
        <a:bodyPr vertOverflow="clip" horzOverflow="clip" rtlCol="0" anchor="t"/>
        <a:lstStyle/>
        <a:p>
          <a:pPr algn="l"/>
          <a:endParaRPr lang="en-US" sz="1100">
            <a:effectLst/>
          </a:endParaRPr>
        </a:p>
      </xdr:txBody>
    </xdr:sp>
    <xdr:clientData/>
  </xdr:twoCellAnchor>
  <xdr:twoCellAnchor>
    <xdr:from>
      <xdr:col>11</xdr:col>
      <xdr:colOff>2443</xdr:colOff>
      <xdr:row>18</xdr:row>
      <xdr:rowOff>267794</xdr:rowOff>
    </xdr:from>
    <xdr:to>
      <xdr:col>12</xdr:col>
      <xdr:colOff>623</xdr:colOff>
      <xdr:row>21</xdr:row>
      <xdr:rowOff>287145</xdr:rowOff>
    </xdr:to>
    <xdr:sp macro="" textlink="">
      <xdr:nvSpPr>
        <xdr:cNvPr id="24" name="Left Brace 23" descr="Bracket from cell M21 (Outcomes after one year) to outcomes listed in cells J20, J21, J22: &#10;J20: # retained in care (2 CD4/VL at least 90 days apart in 12 months after linkage);&#10;J21: # of linked clients who are virally suppressed in subsequent 12 months;&#10;J22: # of linked clients who are NOT virally suppressed in subsequent 12 months.">
          <a:extLst>
            <a:ext uri="{FF2B5EF4-FFF2-40B4-BE49-F238E27FC236}">
              <a16:creationId xmlns:a16="http://schemas.microsoft.com/office/drawing/2014/main" id="{00000000-0008-0000-0100-000018000000}"/>
            </a:ext>
          </a:extLst>
        </xdr:cNvPr>
        <xdr:cNvSpPr/>
      </xdr:nvSpPr>
      <xdr:spPr>
        <a:xfrm flipH="1">
          <a:off x="19664764" y="9575080"/>
          <a:ext cx="256716" cy="1067101"/>
        </a:xfrm>
        <a:prstGeom prst="leftBrace">
          <a:avLst/>
        </a:prstGeom>
      </xdr:spPr>
      <xdr:style>
        <a:lnRef idx="2">
          <a:schemeClr val="accent2"/>
        </a:lnRef>
        <a:fillRef idx="0">
          <a:schemeClr val="accent2"/>
        </a:fillRef>
        <a:effectRef idx="1">
          <a:schemeClr val="accent2"/>
        </a:effectRef>
        <a:fontRef idx="minor">
          <a:schemeClr val="tx1"/>
        </a:fontRef>
      </xdr:style>
      <xdr:txBody>
        <a:bodyPr vertOverflow="clip" horzOverflow="clip" rtlCol="0" anchor="t"/>
        <a:lstStyle/>
        <a:p>
          <a:pPr algn="l"/>
          <a:endParaRPr lang="en-US" sz="1100">
            <a:effectLst/>
          </a:endParaRPr>
        </a:p>
      </xdr:txBody>
    </xdr:sp>
    <xdr:clientData/>
  </xdr:twoCellAnchor>
  <xdr:twoCellAnchor>
    <xdr:from>
      <xdr:col>11</xdr:col>
      <xdr:colOff>40820</xdr:colOff>
      <xdr:row>14</xdr:row>
      <xdr:rowOff>342211</xdr:rowOff>
    </xdr:from>
    <xdr:to>
      <xdr:col>12</xdr:col>
      <xdr:colOff>21182</xdr:colOff>
      <xdr:row>16</xdr:row>
      <xdr:rowOff>13607</xdr:rowOff>
    </xdr:to>
    <xdr:sp macro="" textlink="">
      <xdr:nvSpPr>
        <xdr:cNvPr id="25" name="Left Brace 24" descr="Bracket from cell M16 (Outcomes for those accepting linkage support) to cells J16 and K16.">
          <a:extLst>
            <a:ext uri="{FF2B5EF4-FFF2-40B4-BE49-F238E27FC236}">
              <a16:creationId xmlns:a16="http://schemas.microsoft.com/office/drawing/2014/main" id="{00000000-0008-0000-0100-000019000000}"/>
            </a:ext>
          </a:extLst>
        </xdr:cNvPr>
        <xdr:cNvSpPr/>
      </xdr:nvSpPr>
      <xdr:spPr>
        <a:xfrm flipH="1">
          <a:off x="18764249" y="6955282"/>
          <a:ext cx="238897" cy="637504"/>
        </a:xfrm>
        <a:prstGeom prst="leftBrace">
          <a:avLst/>
        </a:prstGeom>
      </xdr:spPr>
      <xdr:style>
        <a:lnRef idx="2">
          <a:schemeClr val="accent2"/>
        </a:lnRef>
        <a:fillRef idx="0">
          <a:schemeClr val="accent2"/>
        </a:fillRef>
        <a:effectRef idx="1">
          <a:schemeClr val="accent2"/>
        </a:effectRef>
        <a:fontRef idx="minor">
          <a:schemeClr val="tx1"/>
        </a:fontRef>
      </xdr:style>
      <xdr:txBody>
        <a:bodyPr vertOverflow="clip" horzOverflow="clip" rtlCol="0" anchor="t"/>
        <a:lstStyle/>
        <a:p>
          <a:pPr algn="l"/>
          <a:endParaRPr lang="en-US" sz="1100">
            <a:effectLst/>
          </a:endParaRPr>
        </a:p>
      </xdr:txBody>
    </xdr:sp>
    <xdr:clientData/>
  </xdr:twoCellAnchor>
  <xdr:twoCellAnchor>
    <xdr:from>
      <xdr:col>3</xdr:col>
      <xdr:colOff>21393</xdr:colOff>
      <xdr:row>4</xdr:row>
      <xdr:rowOff>33618</xdr:rowOff>
    </xdr:from>
    <xdr:to>
      <xdr:col>6</xdr:col>
      <xdr:colOff>1000720</xdr:colOff>
      <xdr:row>6</xdr:row>
      <xdr:rowOff>0</xdr:rowOff>
    </xdr:to>
    <xdr:cxnSp macro="">
      <xdr:nvCxnSpPr>
        <xdr:cNvPr id="26" name="Straight Arrow Connector 25" descr="Flowchart arrow from cell C4 (NIC list [presumed not in care, generated from eHARS or other surveillance database]) to cell G7 (Not-in-care eligible for follow-up but not prioritized). The sample indicator number for each category appears below in the cell directly below each box.">
          <a:extLst>
            <a:ext uri="{FF2B5EF4-FFF2-40B4-BE49-F238E27FC236}">
              <a16:creationId xmlns:a16="http://schemas.microsoft.com/office/drawing/2014/main" id="{00000000-0008-0000-0100-00001A000000}"/>
            </a:ext>
          </a:extLst>
        </xdr:cNvPr>
        <xdr:cNvCxnSpPr/>
      </xdr:nvCxnSpPr>
      <xdr:spPr>
        <a:xfrm>
          <a:off x="12994443" y="1652868"/>
          <a:ext cx="6637177" cy="918882"/>
        </a:xfrm>
        <a:prstGeom prst="straightConnector1">
          <a:avLst/>
        </a:prstGeom>
        <a:ln w="12700">
          <a:tailEnd type="arrow"/>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3</xdr:col>
      <xdr:colOff>44824</xdr:colOff>
      <xdr:row>3</xdr:row>
      <xdr:rowOff>1053353</xdr:rowOff>
    </xdr:from>
    <xdr:to>
      <xdr:col>7</xdr:col>
      <xdr:colOff>2052917</xdr:colOff>
      <xdr:row>5</xdr:row>
      <xdr:rowOff>372284</xdr:rowOff>
    </xdr:to>
    <xdr:cxnSp macro="">
      <xdr:nvCxnSpPr>
        <xdr:cNvPr id="27" name="Straight Arrow Connector 26" descr="Flowchart arrow from cell C4 (NIC list [presumed not in care, generated from eHARS or other surveillance database]) to cell H7 (Presumed OOJ (not assigned). The sample indicator number for each category appears below in the cell directly below each box.">
          <a:extLst>
            <a:ext uri="{FF2B5EF4-FFF2-40B4-BE49-F238E27FC236}">
              <a16:creationId xmlns:a16="http://schemas.microsoft.com/office/drawing/2014/main" id="{00000000-0008-0000-0100-00001B000000}"/>
            </a:ext>
          </a:extLst>
        </xdr:cNvPr>
        <xdr:cNvCxnSpPr/>
      </xdr:nvCxnSpPr>
      <xdr:spPr>
        <a:xfrm>
          <a:off x="13017874" y="1605803"/>
          <a:ext cx="9551893" cy="938181"/>
        </a:xfrm>
        <a:prstGeom prst="straightConnector1">
          <a:avLst/>
        </a:prstGeom>
        <a:ln w="12700">
          <a:tailEnd type="arrow"/>
        </a:ln>
      </xdr:spPr>
      <xdr:style>
        <a:lnRef idx="2">
          <a:schemeClr val="accent1"/>
        </a:lnRef>
        <a:fillRef idx="0">
          <a:schemeClr val="accent1"/>
        </a:fillRef>
        <a:effectRef idx="1">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323849</xdr:colOff>
      <xdr:row>23</xdr:row>
      <xdr:rowOff>104775</xdr:rowOff>
    </xdr:from>
    <xdr:to>
      <xdr:col>0</xdr:col>
      <xdr:colOff>7934325</xdr:colOff>
      <xdr:row>45</xdr:row>
      <xdr:rowOff>28575</xdr:rowOff>
    </xdr:to>
    <xdr:graphicFrame macro="">
      <xdr:nvGraphicFramePr>
        <xdr:cNvPr id="3" name="Diagram 2" descr="Data Feedback Loop Graphic: Five boxes with arrows in between connecting them in a circular process map. Starting at the top, clockwise, the boxes outline the following steps for in program feedback loop: &#10;1. Identify Data Review Team&#10;2. Review Data&#10;3. Identify Successes and Areas for Improvement&#10;4. Modify D2C Activities as Needed&#10;5. Disseminate Results (this box then links back to step 1 - Identify Data Review Team)">
          <a:extLst>
            <a:ext uri="{FF2B5EF4-FFF2-40B4-BE49-F238E27FC236}">
              <a16:creationId xmlns:a16="http://schemas.microsoft.com/office/drawing/2014/main" id="{BB3F5917-63B8-411E-B056-668749E4470F}"/>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8BED17-3A31-485C-866B-53AB00A670E4}">
  <dimension ref="A1:E4"/>
  <sheetViews>
    <sheetView topLeftCell="A4" zoomScale="85" zoomScaleNormal="85" zoomScaleSheetLayoutView="80" workbookViewId="0">
      <selection activeCell="A14" sqref="A14"/>
    </sheetView>
  </sheetViews>
  <sheetFormatPr defaultColWidth="62.19921875" defaultRowHeight="15.6" x14ac:dyDescent="0.3"/>
  <sheetData>
    <row r="1" spans="1:5" s="66" customFormat="1" ht="28.8" x14ac:dyDescent="0.55000000000000004">
      <c r="A1" s="70" t="s">
        <v>116</v>
      </c>
      <c r="B1" s="71"/>
      <c r="C1" s="71"/>
      <c r="D1" s="72"/>
    </row>
    <row r="2" spans="1:5" s="8" customFormat="1" ht="28.8" x14ac:dyDescent="0.55000000000000004">
      <c r="A2" s="73" t="s">
        <v>105</v>
      </c>
      <c r="B2" s="74"/>
      <c r="C2" s="74"/>
      <c r="D2" s="75"/>
    </row>
    <row r="3" spans="1:5" ht="28.8" x14ac:dyDescent="0.55000000000000004">
      <c r="A3" s="76" t="s">
        <v>106</v>
      </c>
      <c r="B3" s="76" t="s">
        <v>107</v>
      </c>
      <c r="C3" s="76" t="s">
        <v>108</v>
      </c>
      <c r="D3" s="76" t="s">
        <v>109</v>
      </c>
      <c r="E3" s="65"/>
    </row>
    <row r="4" spans="1:5" ht="409.6" x14ac:dyDescent="0.3">
      <c r="A4" s="101" t="s">
        <v>173</v>
      </c>
      <c r="B4" s="101" t="s">
        <v>174</v>
      </c>
      <c r="C4" s="101" t="s">
        <v>175</v>
      </c>
      <c r="D4" s="101" t="s">
        <v>176</v>
      </c>
    </row>
  </sheetData>
  <pageMargins left="0.7" right="0.7" top="0.75" bottom="0.75" header="0.3" footer="0.3"/>
  <pageSetup scale="44" orientation="landscape" horizontalDpi="4294967293" vertic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49"/>
  <sheetViews>
    <sheetView tabSelected="1" zoomScale="50" zoomScaleNormal="50" zoomScaleSheetLayoutView="40" zoomScalePageLayoutView="30" workbookViewId="0">
      <selection activeCell="C10" sqref="C10"/>
    </sheetView>
  </sheetViews>
  <sheetFormatPr defaultColWidth="10.59765625" defaultRowHeight="18" x14ac:dyDescent="0.35"/>
  <cols>
    <col min="1" max="1" width="71.5" style="4" customWidth="1"/>
    <col min="2" max="2" width="21.8984375" style="4" customWidth="1"/>
    <col min="3" max="3" width="93" style="4" bestFit="1" customWidth="1"/>
    <col min="4" max="4" width="23.5" style="4" customWidth="1"/>
    <col min="5" max="5" width="19" style="4" customWidth="1"/>
    <col min="6" max="6" width="31.69921875" style="4" customWidth="1"/>
    <col min="7" max="7" width="24.69921875" style="4" customWidth="1"/>
    <col min="8" max="8" width="34.5" style="4" customWidth="1"/>
    <col min="9" max="9" width="32.5" style="4" customWidth="1"/>
    <col min="10" max="10" width="35.59765625" style="4" customWidth="1"/>
    <col min="11" max="11" width="14.59765625" style="4" customWidth="1"/>
    <col min="12" max="12" width="3.3984375" style="4" customWidth="1"/>
    <col min="13" max="13" width="30.19921875" style="1" customWidth="1"/>
    <col min="14" max="14" width="10.5" style="1" customWidth="1"/>
    <col min="15" max="16" width="17.8984375" style="1" customWidth="1"/>
  </cols>
  <sheetData>
    <row r="1" spans="1:16" ht="23.4" x14ac:dyDescent="0.45">
      <c r="A1" s="18" t="s">
        <v>171</v>
      </c>
      <c r="F1" s="18" t="s">
        <v>172</v>
      </c>
      <c r="H1" s="46"/>
      <c r="I1" s="7"/>
      <c r="J1" s="8"/>
      <c r="K1" s="8"/>
    </row>
    <row r="2" spans="1:16" x14ac:dyDescent="0.35">
      <c r="G2" s="7"/>
      <c r="I2" s="7"/>
    </row>
    <row r="3" spans="1:16" ht="62.1" hidden="1" customHeight="1" thickBot="1" x14ac:dyDescent="0.4">
      <c r="A3" s="3"/>
      <c r="B3" s="3"/>
      <c r="C3" s="3"/>
      <c r="E3" s="3"/>
      <c r="F3" s="3"/>
      <c r="G3" s="47"/>
      <c r="H3" s="47"/>
      <c r="I3" s="3"/>
      <c r="J3" s="3"/>
      <c r="K3" s="3"/>
      <c r="L3" s="3"/>
      <c r="M3" s="2"/>
      <c r="N3" s="2"/>
      <c r="O3" s="2"/>
      <c r="P3" s="2"/>
    </row>
    <row r="4" spans="1:16" ht="47.4" x14ac:dyDescent="0.35">
      <c r="A4" s="98" t="s">
        <v>179</v>
      </c>
      <c r="B4" s="3"/>
      <c r="C4" s="61" t="s">
        <v>85</v>
      </c>
      <c r="D4" s="58"/>
      <c r="E4" s="3"/>
      <c r="F4" s="14"/>
      <c r="G4" s="47"/>
      <c r="H4" s="48"/>
      <c r="I4" s="25"/>
      <c r="J4" s="3"/>
      <c r="K4" s="3"/>
      <c r="L4" s="3"/>
      <c r="M4" s="2"/>
      <c r="N4" s="2"/>
      <c r="O4" s="2"/>
      <c r="P4" s="2"/>
    </row>
    <row r="5" spans="1:16" ht="44.1" customHeight="1" x14ac:dyDescent="0.45">
      <c r="A5" s="46"/>
      <c r="B5" s="3"/>
      <c r="C5" s="16">
        <v>200</v>
      </c>
      <c r="D5" s="59"/>
      <c r="E5" s="3"/>
      <c r="F5" s="3"/>
      <c r="G5" s="3"/>
      <c r="H5" s="3"/>
      <c r="I5" s="3"/>
      <c r="J5" s="3"/>
      <c r="K5" s="3"/>
      <c r="L5" s="3"/>
      <c r="N5" s="53"/>
      <c r="O5" s="2"/>
      <c r="P5" s="2"/>
    </row>
    <row r="6" spans="1:16" ht="30.9" customHeight="1" x14ac:dyDescent="0.35">
      <c r="A6" s="47"/>
      <c r="B6" s="3"/>
      <c r="C6" s="3"/>
      <c r="D6" s="3"/>
      <c r="E6" s="3"/>
      <c r="F6" s="3"/>
      <c r="G6" s="3"/>
      <c r="H6" s="3"/>
      <c r="I6" s="3"/>
      <c r="J6" s="3"/>
      <c r="K6" s="3"/>
      <c r="L6" s="3"/>
      <c r="N6" s="53" t="s">
        <v>20</v>
      </c>
      <c r="O6" s="2"/>
      <c r="P6" s="2"/>
    </row>
    <row r="7" spans="1:16" ht="90" x14ac:dyDescent="0.35">
      <c r="A7" s="6" t="s">
        <v>0</v>
      </c>
      <c r="B7" s="6" t="s">
        <v>6</v>
      </c>
      <c r="C7" s="6" t="s">
        <v>115</v>
      </c>
      <c r="D7" s="5" t="s">
        <v>1</v>
      </c>
      <c r="E7" s="6" t="s">
        <v>2</v>
      </c>
      <c r="F7" s="55" t="s">
        <v>101</v>
      </c>
      <c r="G7" s="51" t="s">
        <v>89</v>
      </c>
      <c r="H7" s="12" t="s">
        <v>17</v>
      </c>
      <c r="I7" s="9"/>
      <c r="J7" s="9"/>
      <c r="K7" s="9"/>
      <c r="L7" s="54"/>
      <c r="M7" s="54" t="s">
        <v>58</v>
      </c>
      <c r="N7" s="53"/>
      <c r="O7" s="2"/>
      <c r="P7"/>
    </row>
    <row r="8" spans="1:16" ht="51.9" customHeight="1" x14ac:dyDescent="0.45">
      <c r="A8" s="16">
        <v>12</v>
      </c>
      <c r="B8" s="16">
        <v>5</v>
      </c>
      <c r="C8" s="16">
        <v>30</v>
      </c>
      <c r="D8" s="16">
        <v>15</v>
      </c>
      <c r="E8" s="16">
        <v>20</v>
      </c>
      <c r="F8" s="56">
        <v>90</v>
      </c>
      <c r="G8" s="16">
        <v>10</v>
      </c>
      <c r="H8" s="16">
        <v>18</v>
      </c>
      <c r="J8" s="3"/>
      <c r="K8" s="3"/>
      <c r="L8" s="3"/>
      <c r="M8" s="54"/>
      <c r="N8" s="53"/>
      <c r="O8" s="2"/>
      <c r="P8" s="2"/>
    </row>
    <row r="9" spans="1:16" ht="30.9" customHeight="1" x14ac:dyDescent="0.35">
      <c r="A9" s="3"/>
      <c r="B9" s="3"/>
      <c r="C9" s="3"/>
      <c r="D9" s="3"/>
      <c r="E9" s="3"/>
      <c r="N9" s="53" t="s">
        <v>20</v>
      </c>
      <c r="O9" s="2"/>
      <c r="P9" s="2"/>
    </row>
    <row r="10" spans="1:16" ht="174.75" customHeight="1" x14ac:dyDescent="0.35">
      <c r="B10" s="3"/>
      <c r="C10" s="3"/>
      <c r="D10" s="6" t="s">
        <v>0</v>
      </c>
      <c r="E10" s="6" t="s">
        <v>6</v>
      </c>
      <c r="F10" s="6" t="s">
        <v>80</v>
      </c>
      <c r="G10" s="6" t="s">
        <v>2</v>
      </c>
      <c r="H10" s="10" t="s">
        <v>18</v>
      </c>
      <c r="I10" s="57" t="s">
        <v>19</v>
      </c>
      <c r="J10" s="3"/>
      <c r="K10" s="3"/>
      <c r="L10" s="54"/>
      <c r="M10" s="54" t="s">
        <v>56</v>
      </c>
      <c r="N10" s="53" t="s">
        <v>110</v>
      </c>
      <c r="O10" s="2"/>
      <c r="P10"/>
    </row>
    <row r="11" spans="1:16" ht="45.9" customHeight="1" x14ac:dyDescent="0.45">
      <c r="A11" s="3"/>
      <c r="B11" s="3"/>
      <c r="C11" s="3"/>
      <c r="D11" s="15">
        <v>3</v>
      </c>
      <c r="E11" s="15">
        <v>2</v>
      </c>
      <c r="F11" s="15">
        <v>5</v>
      </c>
      <c r="G11" s="15">
        <v>15</v>
      </c>
      <c r="H11" s="15">
        <v>20</v>
      </c>
      <c r="I11" s="56">
        <v>45</v>
      </c>
      <c r="J11" s="59"/>
      <c r="M11" s="54"/>
      <c r="N11" s="53"/>
      <c r="P11" s="2"/>
    </row>
    <row r="12" spans="1:16" ht="30.9" customHeight="1" x14ac:dyDescent="0.35">
      <c r="C12" s="3"/>
      <c r="D12" s="3"/>
      <c r="E12" s="3"/>
      <c r="F12" s="3"/>
      <c r="G12" s="3"/>
      <c r="H12" s="3"/>
      <c r="I12" s="3"/>
      <c r="J12" s="3"/>
      <c r="K12" s="3"/>
      <c r="L12" s="3"/>
      <c r="N12" s="53" t="s">
        <v>20</v>
      </c>
      <c r="O12" s="2"/>
      <c r="P12" s="2"/>
    </row>
    <row r="13" spans="1:16" ht="37.5" customHeight="1" x14ac:dyDescent="0.35">
      <c r="A13" s="3"/>
      <c r="B13" s="3"/>
      <c r="C13" s="3"/>
      <c r="D13" s="3"/>
      <c r="E13" s="3"/>
      <c r="F13" s="3"/>
      <c r="G13" s="3"/>
      <c r="H13" s="6" t="s">
        <v>23</v>
      </c>
      <c r="I13" s="5" t="s">
        <v>3</v>
      </c>
      <c r="J13" s="60" t="s">
        <v>71</v>
      </c>
      <c r="K13" s="63"/>
      <c r="L13" s="20"/>
      <c r="M13" s="19" t="s">
        <v>104</v>
      </c>
      <c r="N13" s="53"/>
      <c r="O13" s="2"/>
    </row>
    <row r="14" spans="1:16" ht="30.9" customHeight="1" x14ac:dyDescent="0.45">
      <c r="H14" s="16">
        <v>1</v>
      </c>
      <c r="I14" s="16">
        <v>4</v>
      </c>
      <c r="J14" s="15">
        <v>40</v>
      </c>
      <c r="K14" s="17"/>
      <c r="L14" s="20"/>
      <c r="M14" s="4"/>
      <c r="N14" s="53"/>
      <c r="O14" s="2"/>
    </row>
    <row r="15" spans="1:16" ht="30" customHeight="1" x14ac:dyDescent="0.45">
      <c r="L15" s="17"/>
      <c r="M15" s="19"/>
      <c r="N15" s="53"/>
    </row>
    <row r="16" spans="1:16" ht="102.75" customHeight="1" x14ac:dyDescent="0.35">
      <c r="A16" s="100" t="s">
        <v>177</v>
      </c>
      <c r="I16" s="67" t="s">
        <v>59</v>
      </c>
      <c r="J16" s="5" t="s">
        <v>5</v>
      </c>
      <c r="K16" s="49" t="s">
        <v>4</v>
      </c>
      <c r="L16" s="20"/>
      <c r="M16" s="4" t="s">
        <v>102</v>
      </c>
      <c r="N16" s="53"/>
    </row>
    <row r="17" spans="1:16" ht="30.9" customHeight="1" x14ac:dyDescent="0.45">
      <c r="A17" s="23" t="s">
        <v>7</v>
      </c>
      <c r="J17" s="16">
        <v>10</v>
      </c>
      <c r="K17" s="16">
        <v>30</v>
      </c>
      <c r="L17" s="16"/>
      <c r="M17" s="4"/>
      <c r="N17" s="53"/>
    </row>
    <row r="18" spans="1:16" ht="23.1" customHeight="1" x14ac:dyDescent="0.35">
      <c r="A18" s="13" t="s">
        <v>26</v>
      </c>
      <c r="B18" s="13"/>
      <c r="C18" s="13"/>
      <c r="D18" s="13"/>
      <c r="E18" s="13"/>
      <c r="O18"/>
      <c r="P18"/>
    </row>
    <row r="19" spans="1:16" ht="21" customHeight="1" x14ac:dyDescent="0.35">
      <c r="A19" s="62" t="s">
        <v>57</v>
      </c>
      <c r="B19" s="62"/>
      <c r="C19" s="62"/>
      <c r="D19" s="62"/>
      <c r="E19" s="62"/>
      <c r="J19" s="11"/>
      <c r="K19" s="8"/>
      <c r="L19" s="8"/>
      <c r="M19" s="4"/>
      <c r="O19"/>
      <c r="P19"/>
    </row>
    <row r="20" spans="1:16" ht="23.25" customHeight="1" x14ac:dyDescent="0.45">
      <c r="A20" s="8" t="s">
        <v>60</v>
      </c>
      <c r="B20" s="8"/>
      <c r="C20" s="8"/>
      <c r="D20" s="8"/>
      <c r="E20" s="8"/>
      <c r="H20" s="8"/>
      <c r="I20" s="8"/>
      <c r="J20" s="52" t="s">
        <v>113</v>
      </c>
      <c r="K20" s="16">
        <v>28</v>
      </c>
      <c r="L20" s="16"/>
      <c r="N20" s="11"/>
      <c r="O20"/>
      <c r="P20"/>
    </row>
    <row r="21" spans="1:16" ht="23.4" x14ac:dyDescent="0.45">
      <c r="A21" s="8" t="s">
        <v>61</v>
      </c>
      <c r="B21" s="8"/>
      <c r="C21" s="8"/>
      <c r="D21" s="8"/>
      <c r="E21" s="8"/>
      <c r="H21" s="8"/>
      <c r="I21" s="8"/>
      <c r="J21" s="52" t="s">
        <v>112</v>
      </c>
      <c r="K21" s="16">
        <v>12</v>
      </c>
      <c r="L21" s="16"/>
      <c r="M21" s="19" t="s">
        <v>103</v>
      </c>
      <c r="N21" s="11"/>
      <c r="O21"/>
      <c r="P21"/>
    </row>
    <row r="22" spans="1:16" ht="23.4" x14ac:dyDescent="0.45">
      <c r="H22" s="8"/>
      <c r="I22" s="8"/>
      <c r="J22" s="52" t="s">
        <v>111</v>
      </c>
      <c r="K22" s="16">
        <f>K17-K21</f>
        <v>18</v>
      </c>
      <c r="L22" s="16"/>
      <c r="M22" s="19"/>
      <c r="N22" s="8"/>
      <c r="O22"/>
      <c r="P22"/>
    </row>
    <row r="23" spans="1:16" ht="23.4" x14ac:dyDescent="0.45">
      <c r="A23" s="21" t="s">
        <v>10</v>
      </c>
      <c r="G23" s="22"/>
      <c r="K23" s="16"/>
      <c r="L23" s="16"/>
      <c r="M23" s="24"/>
      <c r="N23" s="8"/>
      <c r="O23"/>
      <c r="P23"/>
    </row>
    <row r="24" spans="1:16" ht="18" customHeight="1" x14ac:dyDescent="0.35">
      <c r="A24" s="41" t="s">
        <v>73</v>
      </c>
      <c r="B24" s="42" t="s">
        <v>55</v>
      </c>
      <c r="C24" s="43" t="s">
        <v>62</v>
      </c>
      <c r="D24" s="44" t="s">
        <v>63</v>
      </c>
      <c r="F24" s="45"/>
      <c r="G24" s="45"/>
      <c r="H24" s="45"/>
      <c r="K24" s="7"/>
      <c r="O24"/>
      <c r="P24"/>
    </row>
    <row r="25" spans="1:16" ht="18" customHeight="1" x14ac:dyDescent="0.35">
      <c r="A25" s="64" t="s">
        <v>8</v>
      </c>
      <c r="B25" s="28">
        <f>E8/C5</f>
        <v>0.1</v>
      </c>
      <c r="C25" s="29" t="s">
        <v>78</v>
      </c>
      <c r="D25" s="36" t="s">
        <v>77</v>
      </c>
      <c r="F25" s="69"/>
      <c r="G25" s="69"/>
      <c r="H25" s="69"/>
      <c r="O25"/>
      <c r="P25"/>
    </row>
    <row r="26" spans="1:16" ht="18" customHeight="1" x14ac:dyDescent="0.35">
      <c r="A26" s="50" t="s">
        <v>9</v>
      </c>
      <c r="B26" s="28">
        <f>G11/C5</f>
        <v>7.4999999999999997E-2</v>
      </c>
      <c r="C26" s="29" t="s">
        <v>79</v>
      </c>
      <c r="D26" s="36" t="s">
        <v>77</v>
      </c>
      <c r="F26" s="69"/>
      <c r="G26" s="99"/>
      <c r="H26" s="99"/>
      <c r="O26"/>
      <c r="P26"/>
    </row>
    <row r="27" spans="1:16" ht="18" customHeight="1" x14ac:dyDescent="0.35">
      <c r="A27" s="27" t="s">
        <v>24</v>
      </c>
      <c r="B27" s="28">
        <f>+H14/C5</f>
        <v>5.0000000000000001E-3</v>
      </c>
      <c r="C27" s="29" t="s">
        <v>90</v>
      </c>
      <c r="D27" s="36" t="s">
        <v>77</v>
      </c>
      <c r="F27" s="99"/>
      <c r="G27" s="99"/>
      <c r="H27" s="99"/>
      <c r="O27"/>
      <c r="P27"/>
    </row>
    <row r="28" spans="1:16" ht="18" customHeight="1" x14ac:dyDescent="0.35">
      <c r="A28" s="27" t="s">
        <v>25</v>
      </c>
      <c r="B28" s="28">
        <f>(G11+E8+H14)/C5</f>
        <v>0.18</v>
      </c>
      <c r="C28" s="27" t="s">
        <v>68</v>
      </c>
      <c r="D28" s="36" t="s">
        <v>77</v>
      </c>
      <c r="F28" s="22"/>
      <c r="G28" s="22"/>
      <c r="H28" s="22"/>
      <c r="O28"/>
      <c r="P28"/>
    </row>
    <row r="29" spans="1:16" ht="18" customHeight="1" x14ac:dyDescent="0.35">
      <c r="A29" s="29" t="s">
        <v>12</v>
      </c>
      <c r="B29" s="28">
        <f>(D8+H11)/C5</f>
        <v>0.17499999999999999</v>
      </c>
      <c r="C29" s="29" t="s">
        <v>69</v>
      </c>
      <c r="D29" s="36" t="s">
        <v>77</v>
      </c>
      <c r="F29" s="99"/>
      <c r="G29" s="99"/>
      <c r="H29" s="99"/>
      <c r="O29"/>
      <c r="P29"/>
    </row>
    <row r="30" spans="1:16" ht="18" customHeight="1" x14ac:dyDescent="0.35">
      <c r="A30" s="29" t="s">
        <v>81</v>
      </c>
      <c r="B30" s="35">
        <f>(C8+F11)/C5</f>
        <v>0.17499999999999999</v>
      </c>
      <c r="C30" s="29" t="s">
        <v>70</v>
      </c>
      <c r="D30" s="36" t="s">
        <v>77</v>
      </c>
      <c r="F30" s="99"/>
      <c r="G30" s="99"/>
      <c r="H30" s="99"/>
      <c r="J30" s="8"/>
      <c r="O30"/>
      <c r="P30"/>
    </row>
    <row r="31" spans="1:16" ht="18" customHeight="1" x14ac:dyDescent="0.35">
      <c r="A31" s="27" t="s">
        <v>11</v>
      </c>
      <c r="B31" s="28">
        <f>F8/C5</f>
        <v>0.45</v>
      </c>
      <c r="C31" s="29" t="s">
        <v>91</v>
      </c>
      <c r="D31" s="36" t="s">
        <v>77</v>
      </c>
      <c r="F31" s="99"/>
      <c r="G31" s="99"/>
      <c r="H31" s="99"/>
      <c r="O31"/>
      <c r="P31"/>
    </row>
    <row r="32" spans="1:16" ht="18" customHeight="1" x14ac:dyDescent="0.35">
      <c r="A32" s="27" t="s">
        <v>14</v>
      </c>
      <c r="B32" s="28">
        <f>I11/F8</f>
        <v>0.5</v>
      </c>
      <c r="C32" s="29" t="s">
        <v>83</v>
      </c>
      <c r="D32" s="36" t="s">
        <v>87</v>
      </c>
      <c r="F32" s="99"/>
      <c r="G32" s="99"/>
      <c r="H32" s="99"/>
      <c r="O32"/>
      <c r="P32"/>
    </row>
    <row r="33" spans="1:16" ht="18" customHeight="1" x14ac:dyDescent="0.35">
      <c r="A33" s="27" t="s">
        <v>21</v>
      </c>
      <c r="B33" s="28">
        <f>(+A8+B8+C8+E8+D11+E11+F11+G11+H14)/C5</f>
        <v>0.46500000000000002</v>
      </c>
      <c r="C33" s="29" t="s">
        <v>178</v>
      </c>
      <c r="D33" s="36" t="s">
        <v>77</v>
      </c>
      <c r="F33" s="99"/>
      <c r="G33" s="99"/>
      <c r="H33" s="99"/>
      <c r="J33" s="1"/>
      <c r="L33" s="1"/>
      <c r="O33"/>
      <c r="P33"/>
    </row>
    <row r="34" spans="1:16" ht="18" customHeight="1" x14ac:dyDescent="0.35">
      <c r="D34"/>
      <c r="J34"/>
      <c r="K34"/>
      <c r="L34"/>
      <c r="M34"/>
      <c r="N34"/>
      <c r="O34"/>
      <c r="P34"/>
    </row>
    <row r="35" spans="1:16" ht="18" customHeight="1" x14ac:dyDescent="0.35">
      <c r="A35" s="21" t="s">
        <v>74</v>
      </c>
      <c r="B35" s="37"/>
      <c r="C35" s="38"/>
      <c r="D35"/>
      <c r="E35"/>
      <c r="F35" s="38"/>
      <c r="H35"/>
      <c r="I35"/>
      <c r="J35"/>
      <c r="K35"/>
      <c r="L35"/>
      <c r="M35"/>
      <c r="N35"/>
      <c r="O35"/>
      <c r="P35"/>
    </row>
    <row r="36" spans="1:16" ht="18" customHeight="1" x14ac:dyDescent="0.35">
      <c r="A36" s="41" t="s">
        <v>73</v>
      </c>
      <c r="B36" s="42" t="s">
        <v>55</v>
      </c>
      <c r="C36" s="44" t="s">
        <v>62</v>
      </c>
      <c r="D36" s="45" t="s">
        <v>63</v>
      </c>
      <c r="E36"/>
      <c r="F36" s="7"/>
      <c r="G36" s="7"/>
      <c r="H36" s="7"/>
      <c r="I36"/>
      <c r="J36" s="45"/>
      <c r="K36"/>
      <c r="L36"/>
      <c r="M36"/>
      <c r="N36"/>
      <c r="O36"/>
      <c r="P36"/>
    </row>
    <row r="37" spans="1:16" ht="18" customHeight="1" x14ac:dyDescent="0.35">
      <c r="A37" s="31" t="s">
        <v>15</v>
      </c>
      <c r="B37" s="26">
        <f>K17/C5</f>
        <v>0.15</v>
      </c>
      <c r="C37" s="39" t="s">
        <v>82</v>
      </c>
      <c r="D37" s="36" t="s">
        <v>77</v>
      </c>
      <c r="F37" s="69"/>
      <c r="H37" s="8"/>
      <c r="J37"/>
      <c r="L37"/>
      <c r="M37"/>
      <c r="N37"/>
      <c r="O37"/>
      <c r="P37"/>
    </row>
    <row r="38" spans="1:16" ht="18" customHeight="1" x14ac:dyDescent="0.35">
      <c r="A38" s="33" t="s">
        <v>16</v>
      </c>
      <c r="B38" s="28">
        <f>K17/F8</f>
        <v>0.33333333333333331</v>
      </c>
      <c r="C38" s="39" t="s">
        <v>82</v>
      </c>
      <c r="D38" s="36" t="s">
        <v>87</v>
      </c>
      <c r="F38" s="69"/>
      <c r="H38" s="8"/>
      <c r="J38"/>
      <c r="L38"/>
      <c r="M38"/>
      <c r="N38"/>
      <c r="O38"/>
      <c r="P38"/>
    </row>
    <row r="39" spans="1:16" ht="18" customHeight="1" x14ac:dyDescent="0.35">
      <c r="A39" s="33" t="s">
        <v>27</v>
      </c>
      <c r="B39" s="28">
        <f>+K17/I11</f>
        <v>0.66666666666666663</v>
      </c>
      <c r="C39" s="39" t="s">
        <v>82</v>
      </c>
      <c r="D39" s="36" t="s">
        <v>83</v>
      </c>
      <c r="F39" s="69"/>
      <c r="H39" s="8"/>
      <c r="J39"/>
      <c r="L39"/>
      <c r="M39"/>
      <c r="N39"/>
      <c r="O39"/>
      <c r="P39"/>
    </row>
    <row r="40" spans="1:16" ht="18" customHeight="1" x14ac:dyDescent="0.35">
      <c r="A40" s="33" t="s">
        <v>28</v>
      </c>
      <c r="B40" s="28">
        <f>J14/I11</f>
        <v>0.88888888888888884</v>
      </c>
      <c r="C40" s="40" t="s">
        <v>84</v>
      </c>
      <c r="D40" s="36" t="s">
        <v>83</v>
      </c>
      <c r="F40" s="69"/>
      <c r="H40" s="8"/>
      <c r="J40"/>
      <c r="L40"/>
      <c r="M40"/>
      <c r="N40"/>
      <c r="O40"/>
      <c r="P40"/>
    </row>
    <row r="41" spans="1:16" ht="18" customHeight="1" x14ac:dyDescent="0.35">
      <c r="A41" s="33" t="s">
        <v>22</v>
      </c>
      <c r="B41" s="28">
        <f>K17/J14</f>
        <v>0.75</v>
      </c>
      <c r="C41" s="40" t="s">
        <v>82</v>
      </c>
      <c r="D41" s="36" t="s">
        <v>84</v>
      </c>
      <c r="F41" s="69"/>
      <c r="H41" s="8"/>
      <c r="J41"/>
      <c r="L41"/>
      <c r="M41"/>
      <c r="N41"/>
      <c r="O41"/>
      <c r="P41"/>
    </row>
    <row r="42" spans="1:16" ht="18" customHeight="1" x14ac:dyDescent="0.35">
      <c r="A42" s="33" t="s">
        <v>40</v>
      </c>
      <c r="B42" s="28">
        <f>K20/K17</f>
        <v>0.93333333333333335</v>
      </c>
      <c r="C42" s="40" t="s">
        <v>92</v>
      </c>
      <c r="D42" s="36" t="s">
        <v>82</v>
      </c>
      <c r="F42" s="69"/>
    </row>
    <row r="43" spans="1:16" ht="18" customHeight="1" x14ac:dyDescent="0.35">
      <c r="A43" s="33" t="s">
        <v>41</v>
      </c>
      <c r="B43" s="28">
        <f>K21/K17</f>
        <v>0.4</v>
      </c>
      <c r="C43" s="40" t="s">
        <v>93</v>
      </c>
      <c r="D43" s="36" t="s">
        <v>82</v>
      </c>
      <c r="F43" s="69"/>
    </row>
    <row r="44" spans="1:16" x14ac:dyDescent="0.35">
      <c r="A44" s="33" t="s">
        <v>42</v>
      </c>
      <c r="B44" s="35">
        <f>K22/K17</f>
        <v>0.6</v>
      </c>
      <c r="C44" s="40" t="s">
        <v>94</v>
      </c>
      <c r="D44" s="36" t="s">
        <v>82</v>
      </c>
    </row>
    <row r="45" spans="1:16" x14ac:dyDescent="0.35">
      <c r="A45" s="8"/>
      <c r="B45" s="3"/>
      <c r="C45" s="3"/>
      <c r="D45" s="68"/>
      <c r="E45" s="69"/>
      <c r="I45" s="38"/>
    </row>
    <row r="47" spans="1:16" x14ac:dyDescent="0.35">
      <c r="C47"/>
      <c r="D47"/>
      <c r="E47"/>
      <c r="F47"/>
    </row>
    <row r="48" spans="1:16" x14ac:dyDescent="0.35">
      <c r="C48" s="8"/>
      <c r="D48" s="8"/>
      <c r="E48" s="8"/>
      <c r="F48" s="8"/>
    </row>
    <row r="49" spans="3:6" x14ac:dyDescent="0.35">
      <c r="C49" s="8"/>
      <c r="D49" s="8"/>
      <c r="E49" s="8"/>
      <c r="F49" s="8"/>
    </row>
  </sheetData>
  <phoneticPr fontId="24" type="noConversion"/>
  <pageMargins left="0.25" right="0.25" top="0.5" bottom="0.5" header="0.3" footer="0.3"/>
  <pageSetup scale="54" pageOrder="overThenDown" orientation="landscape" horizontalDpi="1200" verticalDpi="1200" r:id="rId1"/>
  <rowBreaks count="1" manualBreakCount="1">
    <brk id="22" max="16383" man="1"/>
  </rowBreaks>
  <drawing r:id="rId2"/>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87"/>
  <sheetViews>
    <sheetView view="pageBreakPreview" topLeftCell="A60" zoomScale="80" zoomScaleNormal="100" zoomScaleSheetLayoutView="80" workbookViewId="0">
      <selection activeCell="A68" sqref="A68"/>
    </sheetView>
  </sheetViews>
  <sheetFormatPr defaultColWidth="8.8984375" defaultRowHeight="18" x14ac:dyDescent="0.35"/>
  <cols>
    <col min="1" max="1" width="105.8984375" style="4" customWidth="1"/>
    <col min="2" max="2" width="25.09765625" style="4" bestFit="1" customWidth="1"/>
    <col min="3" max="3" width="32" style="4" bestFit="1" customWidth="1"/>
    <col min="4" max="16384" width="8.8984375" style="4"/>
  </cols>
  <sheetData>
    <row r="1" spans="1:3" x14ac:dyDescent="0.35">
      <c r="A1" s="78" t="s">
        <v>29</v>
      </c>
    </row>
    <row r="2" spans="1:3" ht="180" x14ac:dyDescent="0.35">
      <c r="A2" s="4" t="s">
        <v>117</v>
      </c>
    </row>
    <row r="3" spans="1:3" x14ac:dyDescent="0.35">
      <c r="A3" s="77" t="s">
        <v>43</v>
      </c>
    </row>
    <row r="4" spans="1:3" ht="72" x14ac:dyDescent="0.35">
      <c r="A4" s="79" t="s">
        <v>118</v>
      </c>
      <c r="B4" s="19"/>
      <c r="C4" s="19"/>
    </row>
    <row r="5" spans="1:3" ht="72" x14ac:dyDescent="0.35">
      <c r="A5" s="19" t="s">
        <v>119</v>
      </c>
      <c r="B5" s="19"/>
      <c r="C5" s="19"/>
    </row>
    <row r="6" spans="1:3" ht="54" x14ac:dyDescent="0.35">
      <c r="A6" s="19" t="s">
        <v>120</v>
      </c>
      <c r="B6" s="19"/>
      <c r="C6" s="19"/>
    </row>
    <row r="7" spans="1:3" ht="90" x14ac:dyDescent="0.35">
      <c r="A7" s="80" t="s">
        <v>121</v>
      </c>
      <c r="B7" s="80"/>
      <c r="C7" s="80"/>
    </row>
    <row r="8" spans="1:3" x14ac:dyDescent="0.35">
      <c r="A8" s="77" t="s">
        <v>49</v>
      </c>
    </row>
    <row r="9" spans="1:3" ht="90" x14ac:dyDescent="0.35">
      <c r="A9" s="19" t="s">
        <v>122</v>
      </c>
      <c r="B9" s="19"/>
      <c r="C9" s="19"/>
    </row>
    <row r="10" spans="1:3" x14ac:dyDescent="0.35">
      <c r="A10" s="81" t="s">
        <v>123</v>
      </c>
      <c r="B10" s="82"/>
    </row>
    <row r="11" spans="1:3" x14ac:dyDescent="0.35">
      <c r="A11" s="81" t="s">
        <v>124</v>
      </c>
      <c r="B11" s="82"/>
    </row>
    <row r="12" spans="1:3" x14ac:dyDescent="0.35">
      <c r="A12" s="81" t="s">
        <v>125</v>
      </c>
      <c r="B12" s="82"/>
    </row>
    <row r="13" spans="1:3" x14ac:dyDescent="0.35">
      <c r="A13" s="81" t="s">
        <v>126</v>
      </c>
      <c r="B13" s="82"/>
    </row>
    <row r="14" spans="1:3" x14ac:dyDescent="0.35">
      <c r="A14" s="81" t="s">
        <v>127</v>
      </c>
      <c r="B14" s="82"/>
    </row>
    <row r="15" spans="1:3" x14ac:dyDescent="0.35">
      <c r="A15" s="81" t="s">
        <v>128</v>
      </c>
      <c r="B15" s="82"/>
    </row>
    <row r="16" spans="1:3" x14ac:dyDescent="0.35">
      <c r="A16" s="81" t="s">
        <v>129</v>
      </c>
      <c r="B16" s="82"/>
    </row>
    <row r="17" spans="1:3" x14ac:dyDescent="0.35">
      <c r="A17" s="81" t="s">
        <v>130</v>
      </c>
      <c r="B17" s="82"/>
    </row>
    <row r="18" spans="1:3" ht="54" x14ac:dyDescent="0.35">
      <c r="A18" s="19" t="s">
        <v>131</v>
      </c>
      <c r="B18" s="19"/>
      <c r="C18" s="19"/>
    </row>
    <row r="19" spans="1:3" x14ac:dyDescent="0.35">
      <c r="A19" s="81" t="s">
        <v>123</v>
      </c>
      <c r="B19" s="82"/>
      <c r="C19" s="82"/>
    </row>
    <row r="20" spans="1:3" x14ac:dyDescent="0.35">
      <c r="A20" s="81" t="s">
        <v>124</v>
      </c>
      <c r="B20" s="82"/>
    </row>
    <row r="21" spans="1:3" x14ac:dyDescent="0.35">
      <c r="A21" s="81" t="s">
        <v>132</v>
      </c>
      <c r="B21" s="82"/>
    </row>
    <row r="22" spans="1:3" x14ac:dyDescent="0.35">
      <c r="A22" s="81" t="s">
        <v>127</v>
      </c>
      <c r="B22" s="82"/>
    </row>
    <row r="23" spans="1:3" x14ac:dyDescent="0.35">
      <c r="A23" s="81" t="s">
        <v>133</v>
      </c>
      <c r="B23" s="82"/>
    </row>
    <row r="24" spans="1:3" ht="36" x14ac:dyDescent="0.35">
      <c r="A24" s="81" t="s">
        <v>134</v>
      </c>
      <c r="B24" s="82"/>
      <c r="C24" s="82"/>
    </row>
    <row r="25" spans="1:3" x14ac:dyDescent="0.35">
      <c r="A25" s="83" t="s">
        <v>135</v>
      </c>
      <c r="B25" s="84"/>
    </row>
    <row r="26" spans="1:3" x14ac:dyDescent="0.35">
      <c r="A26" s="83" t="s">
        <v>136</v>
      </c>
      <c r="B26" s="84"/>
    </row>
    <row r="27" spans="1:3" ht="54" x14ac:dyDescent="0.35">
      <c r="A27" s="83" t="s">
        <v>137</v>
      </c>
      <c r="B27" s="84"/>
    </row>
    <row r="28" spans="1:3" x14ac:dyDescent="0.35">
      <c r="A28" s="85" t="s">
        <v>138</v>
      </c>
      <c r="B28" s="86"/>
    </row>
    <row r="29" spans="1:3" x14ac:dyDescent="0.35">
      <c r="A29" s="85" t="s">
        <v>139</v>
      </c>
      <c r="B29" s="86"/>
    </row>
    <row r="30" spans="1:3" x14ac:dyDescent="0.35">
      <c r="A30" s="77" t="s">
        <v>50</v>
      </c>
    </row>
    <row r="31" spans="1:3" ht="36" x14ac:dyDescent="0.35">
      <c r="A31" s="19" t="s">
        <v>140</v>
      </c>
      <c r="B31" s="19"/>
      <c r="C31" s="19"/>
    </row>
    <row r="32" spans="1:3" x14ac:dyDescent="0.35">
      <c r="A32" s="81" t="s">
        <v>141</v>
      </c>
      <c r="B32" s="82"/>
    </row>
    <row r="33" spans="1:3" x14ac:dyDescent="0.35">
      <c r="A33" s="81" t="s">
        <v>142</v>
      </c>
      <c r="B33" s="82"/>
    </row>
    <row r="34" spans="1:3" x14ac:dyDescent="0.35">
      <c r="A34" s="81" t="s">
        <v>143</v>
      </c>
      <c r="B34" s="82"/>
    </row>
    <row r="35" spans="1:3" x14ac:dyDescent="0.35">
      <c r="A35" s="81" t="s">
        <v>144</v>
      </c>
      <c r="B35" s="82"/>
    </row>
    <row r="36" spans="1:3" x14ac:dyDescent="0.35">
      <c r="A36" s="81" t="s">
        <v>145</v>
      </c>
      <c r="B36" s="82"/>
    </row>
    <row r="37" spans="1:3" x14ac:dyDescent="0.35">
      <c r="A37" s="81" t="s">
        <v>146</v>
      </c>
      <c r="B37" s="82"/>
    </row>
    <row r="38" spans="1:3" x14ac:dyDescent="0.35">
      <c r="A38" s="81" t="s">
        <v>147</v>
      </c>
      <c r="B38" s="82"/>
    </row>
    <row r="39" spans="1:3" x14ac:dyDescent="0.35">
      <c r="A39" s="81" t="s">
        <v>148</v>
      </c>
      <c r="B39" s="82"/>
    </row>
    <row r="40" spans="1:3" x14ac:dyDescent="0.35">
      <c r="A40" s="81" t="s">
        <v>149</v>
      </c>
      <c r="B40" s="82"/>
    </row>
    <row r="41" spans="1:3" ht="72" x14ac:dyDescent="0.35">
      <c r="A41" s="79" t="s">
        <v>150</v>
      </c>
      <c r="B41" s="19"/>
      <c r="C41" s="19"/>
    </row>
    <row r="42" spans="1:3" x14ac:dyDescent="0.35">
      <c r="A42" s="81" t="s">
        <v>151</v>
      </c>
      <c r="B42" s="82"/>
    </row>
    <row r="43" spans="1:3" x14ac:dyDescent="0.35">
      <c r="A43" s="81" t="s">
        <v>152</v>
      </c>
      <c r="B43" s="82"/>
    </row>
    <row r="44" spans="1:3" x14ac:dyDescent="0.35">
      <c r="A44" s="81" t="s">
        <v>153</v>
      </c>
      <c r="B44" s="82"/>
    </row>
    <row r="45" spans="1:3" x14ac:dyDescent="0.35">
      <c r="A45" s="81" t="s">
        <v>154</v>
      </c>
      <c r="B45" s="82"/>
    </row>
    <row r="46" spans="1:3" x14ac:dyDescent="0.35">
      <c r="A46" s="81" t="s">
        <v>155</v>
      </c>
      <c r="B46" s="82"/>
    </row>
    <row r="47" spans="1:3" ht="36" x14ac:dyDescent="0.35">
      <c r="A47" s="81" t="s">
        <v>156</v>
      </c>
      <c r="B47" s="82"/>
    </row>
    <row r="48" spans="1:3" x14ac:dyDescent="0.35">
      <c r="A48" s="83" t="s">
        <v>157</v>
      </c>
      <c r="B48" s="84"/>
    </row>
    <row r="49" spans="1:3" x14ac:dyDescent="0.35">
      <c r="A49" s="83" t="s">
        <v>158</v>
      </c>
      <c r="B49" s="84"/>
    </row>
    <row r="50" spans="1:3" ht="36" x14ac:dyDescent="0.35">
      <c r="A50" s="83" t="s">
        <v>159</v>
      </c>
      <c r="B50" s="84"/>
    </row>
    <row r="51" spans="1:3" x14ac:dyDescent="0.35">
      <c r="A51" s="85" t="s">
        <v>160</v>
      </c>
      <c r="B51" s="86"/>
    </row>
    <row r="52" spans="1:3" x14ac:dyDescent="0.35">
      <c r="A52" s="85" t="s">
        <v>161</v>
      </c>
      <c r="B52" s="86"/>
    </row>
    <row r="53" spans="1:3" x14ac:dyDescent="0.35">
      <c r="A53" s="77" t="s">
        <v>53</v>
      </c>
    </row>
    <row r="54" spans="1:3" ht="36" x14ac:dyDescent="0.35">
      <c r="A54" s="19" t="s">
        <v>162</v>
      </c>
      <c r="B54" s="19"/>
      <c r="C54" s="19"/>
    </row>
    <row r="55" spans="1:3" x14ac:dyDescent="0.35">
      <c r="A55" s="87" t="s">
        <v>73</v>
      </c>
      <c r="B55" s="88" t="s">
        <v>62</v>
      </c>
      <c r="C55" s="87" t="s">
        <v>63</v>
      </c>
    </row>
    <row r="56" spans="1:3" x14ac:dyDescent="0.35">
      <c r="A56" s="89" t="s">
        <v>8</v>
      </c>
      <c r="B56" s="90" t="s">
        <v>67</v>
      </c>
      <c r="C56" s="91" t="s">
        <v>64</v>
      </c>
    </row>
    <row r="57" spans="1:3" x14ac:dyDescent="0.35">
      <c r="A57" s="30" t="s">
        <v>9</v>
      </c>
      <c r="B57" s="92" t="s">
        <v>66</v>
      </c>
      <c r="C57" s="93" t="s">
        <v>64</v>
      </c>
    </row>
    <row r="58" spans="1:3" ht="36" x14ac:dyDescent="0.35">
      <c r="A58" s="30" t="s">
        <v>24</v>
      </c>
      <c r="B58" s="92" t="s">
        <v>65</v>
      </c>
      <c r="C58" s="93" t="s">
        <v>64</v>
      </c>
    </row>
    <row r="59" spans="1:3" ht="90" x14ac:dyDescent="0.35">
      <c r="A59" s="30" t="s">
        <v>25</v>
      </c>
      <c r="B59" s="30" t="s">
        <v>68</v>
      </c>
      <c r="C59" s="93" t="s">
        <v>64</v>
      </c>
    </row>
    <row r="60" spans="1:3" ht="90" x14ac:dyDescent="0.35">
      <c r="A60" s="92" t="s">
        <v>12</v>
      </c>
      <c r="B60" s="92" t="s">
        <v>69</v>
      </c>
      <c r="C60" s="93" t="s">
        <v>64</v>
      </c>
    </row>
    <row r="61" spans="1:3" ht="72" x14ac:dyDescent="0.35">
      <c r="A61" s="92" t="s">
        <v>13</v>
      </c>
      <c r="B61" s="92" t="s">
        <v>70</v>
      </c>
      <c r="C61" s="93" t="s">
        <v>64</v>
      </c>
    </row>
    <row r="62" spans="1:3" ht="36" x14ac:dyDescent="0.35">
      <c r="A62" s="30" t="s">
        <v>11</v>
      </c>
      <c r="B62" s="92" t="s">
        <v>86</v>
      </c>
      <c r="C62" s="93" t="s">
        <v>64</v>
      </c>
    </row>
    <row r="63" spans="1:3" ht="36" x14ac:dyDescent="0.35">
      <c r="A63" s="30" t="s">
        <v>14</v>
      </c>
      <c r="B63" s="92" t="s">
        <v>19</v>
      </c>
      <c r="C63" s="93" t="s">
        <v>86</v>
      </c>
    </row>
    <row r="64" spans="1:3" ht="72" x14ac:dyDescent="0.35">
      <c r="A64" s="30" t="s">
        <v>21</v>
      </c>
      <c r="B64" s="92" t="s">
        <v>178</v>
      </c>
      <c r="C64" s="93" t="s">
        <v>64</v>
      </c>
    </row>
    <row r="65" spans="1:3" ht="36" x14ac:dyDescent="0.35">
      <c r="A65" s="19" t="s">
        <v>163</v>
      </c>
      <c r="B65" s="19"/>
      <c r="C65" s="94"/>
    </row>
    <row r="66" spans="1:3" x14ac:dyDescent="0.35">
      <c r="A66" s="87" t="s">
        <v>73</v>
      </c>
      <c r="B66" s="88" t="s">
        <v>62</v>
      </c>
      <c r="C66" s="87" t="s">
        <v>63</v>
      </c>
    </row>
    <row r="67" spans="1:3" x14ac:dyDescent="0.35">
      <c r="A67" s="32" t="s">
        <v>15</v>
      </c>
      <c r="B67" s="91" t="s">
        <v>4</v>
      </c>
      <c r="C67" s="91" t="s">
        <v>64</v>
      </c>
    </row>
    <row r="68" spans="1:3" ht="36" x14ac:dyDescent="0.35">
      <c r="A68" s="34" t="s">
        <v>16</v>
      </c>
      <c r="B68" s="93" t="s">
        <v>4</v>
      </c>
      <c r="C68" s="93" t="s">
        <v>86</v>
      </c>
    </row>
    <row r="69" spans="1:3" x14ac:dyDescent="0.35">
      <c r="A69" s="34" t="s">
        <v>27</v>
      </c>
      <c r="B69" s="93" t="s">
        <v>4</v>
      </c>
      <c r="C69" s="93" t="s">
        <v>19</v>
      </c>
    </row>
    <row r="70" spans="1:3" ht="36" x14ac:dyDescent="0.35">
      <c r="A70" s="34" t="s">
        <v>28</v>
      </c>
      <c r="B70" s="93" t="s">
        <v>71</v>
      </c>
      <c r="C70" s="93" t="s">
        <v>19</v>
      </c>
    </row>
    <row r="71" spans="1:3" ht="36" x14ac:dyDescent="0.35">
      <c r="A71" s="34" t="s">
        <v>22</v>
      </c>
      <c r="B71" s="93" t="s">
        <v>4</v>
      </c>
      <c r="C71" s="93" t="s">
        <v>71</v>
      </c>
    </row>
    <row r="72" spans="1:3" x14ac:dyDescent="0.35">
      <c r="A72" s="77" t="s">
        <v>51</v>
      </c>
    </row>
    <row r="73" spans="1:3" ht="36" x14ac:dyDescent="0.35">
      <c r="A73" s="7" t="s">
        <v>164</v>
      </c>
      <c r="B73" s="7"/>
      <c r="C73" s="7"/>
    </row>
    <row r="74" spans="1:3" ht="36" x14ac:dyDescent="0.35">
      <c r="A74" s="81" t="s">
        <v>165</v>
      </c>
      <c r="B74" s="82"/>
    </row>
    <row r="75" spans="1:3" x14ac:dyDescent="0.35">
      <c r="A75" s="81" t="s">
        <v>166</v>
      </c>
      <c r="B75" s="82"/>
    </row>
    <row r="76" spans="1:3" x14ac:dyDescent="0.35">
      <c r="A76" s="81" t="s">
        <v>167</v>
      </c>
      <c r="B76" s="82"/>
    </row>
    <row r="77" spans="1:3" x14ac:dyDescent="0.35">
      <c r="A77" s="77" t="s">
        <v>52</v>
      </c>
    </row>
    <row r="78" spans="1:3" ht="36" x14ac:dyDescent="0.35">
      <c r="A78" s="95" t="s">
        <v>168</v>
      </c>
      <c r="B78" s="95"/>
    </row>
    <row r="79" spans="1:3" x14ac:dyDescent="0.35">
      <c r="A79" s="87" t="s">
        <v>73</v>
      </c>
      <c r="B79" s="88" t="s">
        <v>62</v>
      </c>
      <c r="C79" s="87" t="s">
        <v>63</v>
      </c>
    </row>
    <row r="80" spans="1:3" ht="36" x14ac:dyDescent="0.35">
      <c r="A80" s="30" t="s">
        <v>40</v>
      </c>
      <c r="B80" s="96" t="s">
        <v>72</v>
      </c>
      <c r="C80" s="96" t="s">
        <v>4</v>
      </c>
    </row>
    <row r="81" spans="1:3" ht="36" x14ac:dyDescent="0.35">
      <c r="A81" s="34" t="s">
        <v>41</v>
      </c>
      <c r="B81" s="96" t="s">
        <v>75</v>
      </c>
      <c r="C81" s="96" t="s">
        <v>4</v>
      </c>
    </row>
    <row r="82" spans="1:3" ht="36" x14ac:dyDescent="0.35">
      <c r="A82" s="34" t="s">
        <v>42</v>
      </c>
      <c r="B82" s="96" t="s">
        <v>76</v>
      </c>
      <c r="C82" s="96" t="s">
        <v>4</v>
      </c>
    </row>
    <row r="83" spans="1:3" x14ac:dyDescent="0.35">
      <c r="A83" s="77" t="s">
        <v>44</v>
      </c>
    </row>
    <row r="84" spans="1:3" x14ac:dyDescent="0.35">
      <c r="A84" s="97" t="s">
        <v>114</v>
      </c>
    </row>
    <row r="85" spans="1:3" ht="36" x14ac:dyDescent="0.35">
      <c r="A85" s="82" t="s">
        <v>169</v>
      </c>
      <c r="B85" s="82"/>
    </row>
    <row r="86" spans="1:3" ht="36" x14ac:dyDescent="0.35">
      <c r="A86" s="82" t="s">
        <v>170</v>
      </c>
      <c r="B86" s="82"/>
    </row>
    <row r="87" spans="1:3" x14ac:dyDescent="0.35">
      <c r="A87" s="54"/>
      <c r="B87" s="54"/>
    </row>
  </sheetData>
  <pageMargins left="0.7" right="0.7" top="0.75" bottom="0.75" header="0.3" footer="0.3"/>
  <pageSetup scale="51" orientation="portrait" r:id="rId1"/>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6"/>
  <sheetViews>
    <sheetView topLeftCell="A5" zoomScaleNormal="100" workbookViewId="0">
      <selection activeCell="A16" sqref="A16"/>
    </sheetView>
  </sheetViews>
  <sheetFormatPr defaultColWidth="8.8984375" defaultRowHeight="15.6" x14ac:dyDescent="0.3"/>
  <cols>
    <col min="1" max="1" width="104.09765625" style="103" customWidth="1"/>
    <col min="2" max="16384" width="8.8984375" style="103"/>
  </cols>
  <sheetData>
    <row r="1" spans="1:1" ht="21" x14ac:dyDescent="0.3">
      <c r="A1" s="102" t="s">
        <v>45</v>
      </c>
    </row>
    <row r="2" spans="1:1" ht="43.2" x14ac:dyDescent="0.3">
      <c r="A2" s="104" t="s">
        <v>54</v>
      </c>
    </row>
    <row r="3" spans="1:1" ht="78" x14ac:dyDescent="0.3">
      <c r="A3" s="105" t="s">
        <v>95</v>
      </c>
    </row>
    <row r="4" spans="1:1" ht="78" x14ac:dyDescent="0.3">
      <c r="A4" s="106" t="s">
        <v>100</v>
      </c>
    </row>
    <row r="5" spans="1:1" ht="31.2" x14ac:dyDescent="0.3">
      <c r="A5" s="105" t="s">
        <v>96</v>
      </c>
    </row>
    <row r="6" spans="1:1" x14ac:dyDescent="0.3">
      <c r="A6" s="107" t="s">
        <v>48</v>
      </c>
    </row>
    <row r="7" spans="1:1" x14ac:dyDescent="0.3">
      <c r="A7" s="107" t="s">
        <v>38</v>
      </c>
    </row>
    <row r="8" spans="1:1" x14ac:dyDescent="0.3">
      <c r="A8" s="107" t="s">
        <v>46</v>
      </c>
    </row>
    <row r="9" spans="1:1" x14ac:dyDescent="0.3">
      <c r="A9" s="107" t="s">
        <v>47</v>
      </c>
    </row>
    <row r="10" spans="1:1" x14ac:dyDescent="0.3">
      <c r="A10" s="107" t="s">
        <v>37</v>
      </c>
    </row>
    <row r="11" spans="1:1" x14ac:dyDescent="0.3">
      <c r="A11" s="105" t="s">
        <v>36</v>
      </c>
    </row>
    <row r="12" spans="1:1" ht="46.8" x14ac:dyDescent="0.3">
      <c r="A12" s="108" t="s">
        <v>39</v>
      </c>
    </row>
    <row r="13" spans="1:1" ht="31.2" x14ac:dyDescent="0.3">
      <c r="A13" s="108" t="s">
        <v>35</v>
      </c>
    </row>
    <row r="14" spans="1:1" ht="31.2" x14ac:dyDescent="0.3">
      <c r="A14" s="108" t="s">
        <v>88</v>
      </c>
    </row>
    <row r="15" spans="1:1" ht="31.2" x14ac:dyDescent="0.3">
      <c r="A15" s="108" t="s">
        <v>34</v>
      </c>
    </row>
    <row r="16" spans="1:1" ht="46.8" x14ac:dyDescent="0.3">
      <c r="A16" s="108" t="s">
        <v>33</v>
      </c>
    </row>
    <row r="17" spans="1:1" ht="31.2" x14ac:dyDescent="0.3">
      <c r="A17" s="108" t="s">
        <v>32</v>
      </c>
    </row>
    <row r="18" spans="1:1" ht="46.8" x14ac:dyDescent="0.3">
      <c r="A18" s="108" t="s">
        <v>31</v>
      </c>
    </row>
    <row r="19" spans="1:1" ht="31.2" x14ac:dyDescent="0.3">
      <c r="A19" s="108" t="s">
        <v>30</v>
      </c>
    </row>
    <row r="20" spans="1:1" ht="46.8" x14ac:dyDescent="0.3">
      <c r="A20" s="105" t="s">
        <v>97</v>
      </c>
    </row>
    <row r="21" spans="1:1" ht="109.2" x14ac:dyDescent="0.3">
      <c r="A21" s="105" t="s">
        <v>98</v>
      </c>
    </row>
    <row r="22" spans="1:1" ht="46.8" x14ac:dyDescent="0.3">
      <c r="A22" s="105" t="s">
        <v>99</v>
      </c>
    </row>
    <row r="24" spans="1:1" x14ac:dyDescent="0.3">
      <c r="A24" s="105"/>
    </row>
    <row r="46" spans="1:1" ht="62.4" x14ac:dyDescent="0.3">
      <c r="A46" s="103" t="s">
        <v>180</v>
      </c>
    </row>
  </sheetData>
  <pageMargins left="0.7" right="0.7" top="0.75" bottom="0.75" header="0.3" footer="0.3"/>
  <pageSetup orientation="portrait" horizontalDpi="4294967292" verticalDpi="4294967292" r:id="rId1"/>
  <drawing r:id="rId2"/>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5</vt:i4>
      </vt:variant>
    </vt:vector>
  </HeadingPairs>
  <TitlesOfParts>
    <vt:vector size="9" baseType="lpstr">
      <vt:lpstr>Logic Model Process Overview</vt:lpstr>
      <vt:lpstr>Evaluation Tool-Sample Data</vt:lpstr>
      <vt:lpstr>Instructions</vt:lpstr>
      <vt:lpstr>Program Feedback Loop</vt:lpstr>
      <vt:lpstr>D2C_Process_Outcomes_Flowchart</vt:lpstr>
      <vt:lpstr>Example_Outcome_Measures</vt:lpstr>
      <vt:lpstr>Example_Process_Measures</vt:lpstr>
      <vt:lpstr>'Evaluation Tool-Sample Data'!Print_Area</vt:lpstr>
      <vt:lpstr>'Program Feedback Loop'!Print_Area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Data to Care Process Outcomes Evaluation Tool (POET)</dc:title>
  <dc:subject>Data to Care Evaluation</dc:subject>
  <dc:creator>GEARS; NASTAD</dc:creator>
  <cp:keywords>Evaluation, Data to Care; HIV Surveillance; Health Department</cp:keywords>
  <dc:description/>
  <cp:lastModifiedBy>Erin Bascom</cp:lastModifiedBy>
  <cp:lastPrinted>2019-03-06T15:21:15Z</cp:lastPrinted>
  <dcterms:created xsi:type="dcterms:W3CDTF">2016-08-14T19:18:01Z</dcterms:created>
  <dcterms:modified xsi:type="dcterms:W3CDTF">2022-11-07T14:30:14Z</dcterms:modified>
  <dc:language>English</dc:language>
</cp:coreProperties>
</file>